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Schnitt'!$A$1:$N$17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<sst xmlns="http://schemas.openxmlformats.org/spreadsheetml/2006/main" count="116" uniqueCount="71">
  <si>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</si>
  <si>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</si>
  <si>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</si>
  <si>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</si>
  <si>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</si>
  <si>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</si>
  <si>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</si>
  <si>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</si>
  <si>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</si>
  <si>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</si>
  <si>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</si>
  <si>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</si>
  <si>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</si>
  <si>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</si>
  <si>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</si>
  <si>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</si>
  <si>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</si>
  <si>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</si>
  <si>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</si>
  <si>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</si>
  <si>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</si>
  <si>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</si>
  <si>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</si>
  <si>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</si>
  <si>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</si>
  <si>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</si>
  <si>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</si>
  <si>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</si>
  <si>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</si>
  <si>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</si>
  <si>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</si>
  <si>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</si>
  <si>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</si>
  <si>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</si>
  <si>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</si>
  <si>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</si>
  <si>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</si>
  <si>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</si>
  <si>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</si>
  <si>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</si>
  <si>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</si>
  <si>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</si>
  <si>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</si>
  <si>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</si>
  <si>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</si>
  <si>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</si>
  <si>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</si>
  <si>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</si>
  <si>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</si>
  <si>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</si>
  <si>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</si>
  <si>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</si>
  <si>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</si>
  <si>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</si>
  <si>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</si>
  <si>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</si>
  <si>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</si>
  <si>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</si>
  <si>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</si>
  <si>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</si>
  <si>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</si>
  <si>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0 : 10</t>
  </si>
  <si>
    <t>8 : 2</t>
  </si>
  <si>
    <t>Ergebnisse vom 04.02.2014</t>
  </si>
  <si>
    <t>2409</t>
  </si>
  <si>
    <t>Geisterteamwertung</t>
  </si>
  <si>
    <t>10 P.</t>
  </si>
  <si>
    <t>8 P.</t>
  </si>
  <si>
    <t>6 P.</t>
  </si>
  <si>
    <t>4 P.</t>
  </si>
  <si>
    <t>2 P.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</si>
</sst>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2" fontId="9" fillId="24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8</v>
          </cell>
          <cell r="E12">
            <v>2</v>
          </cell>
          <cell r="F12">
            <v>2219</v>
          </cell>
          <cell r="G12">
            <v>614</v>
          </cell>
          <cell r="H12">
            <v>2219</v>
          </cell>
          <cell r="I12">
            <v>4</v>
          </cell>
        </row>
        <row r="14">
          <cell r="C14">
            <v>0</v>
          </cell>
          <cell r="E14">
            <v>0</v>
          </cell>
          <cell r="F14">
            <v>2405</v>
          </cell>
          <cell r="G14">
            <v>640</v>
          </cell>
          <cell r="H14">
            <v>2405</v>
          </cell>
          <cell r="I14">
            <v>4</v>
          </cell>
        </row>
        <row r="16">
          <cell r="C16">
            <v>10</v>
          </cell>
          <cell r="E16">
            <v>0</v>
          </cell>
          <cell r="F16">
            <v>2369</v>
          </cell>
          <cell r="G16">
            <v>622</v>
          </cell>
          <cell r="H16">
            <v>2369</v>
          </cell>
          <cell r="I16">
            <v>4</v>
          </cell>
        </row>
        <row r="20">
          <cell r="C20">
            <v>0</v>
          </cell>
          <cell r="E20">
            <v>10</v>
          </cell>
          <cell r="F20">
            <v>2002</v>
          </cell>
          <cell r="G20">
            <v>533</v>
          </cell>
          <cell r="H20">
            <v>2002</v>
          </cell>
          <cell r="I20">
            <v>4</v>
          </cell>
        </row>
        <row r="22">
          <cell r="C22">
            <v>2</v>
          </cell>
          <cell r="E22">
            <v>8</v>
          </cell>
          <cell r="F22">
            <v>1866</v>
          </cell>
          <cell r="G22">
            <v>521</v>
          </cell>
          <cell r="H22">
            <v>1866</v>
          </cell>
          <cell r="I22">
            <v>4</v>
          </cell>
        </row>
      </sheetData>
      <sheetData sheetId="3">
        <row r="6">
          <cell r="E6">
            <v>152.5</v>
          </cell>
          <cell r="F6">
            <v>610</v>
          </cell>
          <cell r="G6">
            <v>4</v>
          </cell>
          <cell r="H6">
            <v>610</v>
          </cell>
          <cell r="I6">
            <v>170</v>
          </cell>
          <cell r="J6">
            <v>132</v>
          </cell>
          <cell r="K6">
            <v>156</v>
          </cell>
          <cell r="L6">
            <v>170</v>
          </cell>
          <cell r="M6">
            <v>152</v>
          </cell>
        </row>
        <row r="9">
          <cell r="E9">
            <v>189</v>
          </cell>
          <cell r="F9">
            <v>756</v>
          </cell>
          <cell r="G9">
            <v>4</v>
          </cell>
          <cell r="H9">
            <v>756</v>
          </cell>
          <cell r="I9">
            <v>205</v>
          </cell>
          <cell r="J9">
            <v>176</v>
          </cell>
          <cell r="K9">
            <v>193</v>
          </cell>
          <cell r="L9">
            <v>205</v>
          </cell>
          <cell r="M9">
            <v>182</v>
          </cell>
        </row>
        <row r="14">
          <cell r="E14">
            <v>191.5</v>
          </cell>
          <cell r="F14">
            <v>766</v>
          </cell>
          <cell r="G14">
            <v>4</v>
          </cell>
          <cell r="H14">
            <v>766</v>
          </cell>
          <cell r="I14">
            <v>231</v>
          </cell>
          <cell r="J14">
            <v>162</v>
          </cell>
          <cell r="K14">
            <v>231</v>
          </cell>
          <cell r="L14">
            <v>152</v>
          </cell>
          <cell r="M14">
            <v>221</v>
          </cell>
        </row>
        <row r="15">
          <cell r="E15">
            <v>210.25</v>
          </cell>
          <cell r="F15">
            <v>841</v>
          </cell>
          <cell r="G15">
            <v>4</v>
          </cell>
          <cell r="H15">
            <v>841</v>
          </cell>
          <cell r="I15">
            <v>233</v>
          </cell>
          <cell r="J15">
            <v>233</v>
          </cell>
          <cell r="K15">
            <v>179</v>
          </cell>
          <cell r="L15">
            <v>206</v>
          </cell>
          <cell r="M15">
            <v>223</v>
          </cell>
        </row>
        <row r="29">
          <cell r="E29">
            <v>190.5</v>
          </cell>
          <cell r="F29">
            <v>762</v>
          </cell>
          <cell r="G29">
            <v>4</v>
          </cell>
          <cell r="H29">
            <v>762</v>
          </cell>
          <cell r="I29">
            <v>227</v>
          </cell>
          <cell r="J29">
            <v>227</v>
          </cell>
          <cell r="K29">
            <v>181</v>
          </cell>
          <cell r="L29">
            <v>187</v>
          </cell>
          <cell r="M29">
            <v>167</v>
          </cell>
        </row>
        <row r="43">
          <cell r="E43">
            <v>109.75</v>
          </cell>
          <cell r="F43">
            <v>439</v>
          </cell>
          <cell r="G43">
            <v>4</v>
          </cell>
          <cell r="H43">
            <v>439</v>
          </cell>
          <cell r="I43">
            <v>126</v>
          </cell>
          <cell r="J43">
            <v>123</v>
          </cell>
          <cell r="K43">
            <v>126</v>
          </cell>
          <cell r="L43">
            <v>110</v>
          </cell>
          <cell r="M43">
            <v>80</v>
          </cell>
        </row>
        <row r="44">
          <cell r="E44">
            <v>204.25</v>
          </cell>
          <cell r="F44">
            <v>817</v>
          </cell>
          <cell r="G44">
            <v>4</v>
          </cell>
          <cell r="H44">
            <v>817</v>
          </cell>
          <cell r="I44">
            <v>266</v>
          </cell>
          <cell r="J44">
            <v>266</v>
          </cell>
          <cell r="K44">
            <v>146</v>
          </cell>
          <cell r="L44">
            <v>202</v>
          </cell>
          <cell r="M44">
            <v>203</v>
          </cell>
        </row>
        <row r="50">
          <cell r="E50">
            <v>197.75</v>
          </cell>
          <cell r="F50">
            <v>791</v>
          </cell>
          <cell r="G50">
            <v>4</v>
          </cell>
          <cell r="H50">
            <v>791</v>
          </cell>
          <cell r="I50">
            <v>247</v>
          </cell>
          <cell r="J50">
            <v>181</v>
          </cell>
          <cell r="K50">
            <v>182</v>
          </cell>
          <cell r="L50">
            <v>181</v>
          </cell>
          <cell r="M50">
            <v>247</v>
          </cell>
        </row>
        <row r="52">
          <cell r="E52">
            <v>214.5</v>
          </cell>
          <cell r="F52">
            <v>858</v>
          </cell>
          <cell r="G52">
            <v>4</v>
          </cell>
          <cell r="H52">
            <v>858</v>
          </cell>
          <cell r="I52">
            <v>239</v>
          </cell>
          <cell r="J52">
            <v>184</v>
          </cell>
          <cell r="K52">
            <v>239</v>
          </cell>
          <cell r="L52">
            <v>224</v>
          </cell>
          <cell r="M52">
            <v>211</v>
          </cell>
        </row>
        <row r="54">
          <cell r="E54">
            <v>138.75</v>
          </cell>
          <cell r="F54">
            <v>555</v>
          </cell>
          <cell r="G54">
            <v>4</v>
          </cell>
          <cell r="H54">
            <v>555</v>
          </cell>
          <cell r="I54">
            <v>151</v>
          </cell>
          <cell r="J54">
            <v>129</v>
          </cell>
          <cell r="K54">
            <v>151</v>
          </cell>
          <cell r="L54">
            <v>130</v>
          </cell>
          <cell r="M54">
            <v>145</v>
          </cell>
        </row>
        <row r="55">
          <cell r="E55">
            <v>183.25</v>
          </cell>
          <cell r="F55">
            <v>733</v>
          </cell>
          <cell r="G55">
            <v>4</v>
          </cell>
          <cell r="H55">
            <v>733</v>
          </cell>
          <cell r="I55">
            <v>208</v>
          </cell>
          <cell r="J55">
            <v>184</v>
          </cell>
          <cell r="K55">
            <v>208</v>
          </cell>
          <cell r="L55">
            <v>169</v>
          </cell>
          <cell r="M55">
            <v>172</v>
          </cell>
        </row>
        <row r="56">
          <cell r="E56">
            <v>178.5</v>
          </cell>
          <cell r="F56">
            <v>714</v>
          </cell>
          <cell r="G56">
            <v>4</v>
          </cell>
          <cell r="H56">
            <v>714</v>
          </cell>
          <cell r="I56">
            <v>192</v>
          </cell>
          <cell r="J56">
            <v>179</v>
          </cell>
          <cell r="K56">
            <v>174</v>
          </cell>
          <cell r="L56">
            <v>169</v>
          </cell>
          <cell r="M56">
            <v>192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  <cell r="J59">
            <v>115</v>
          </cell>
          <cell r="K59">
            <v>166</v>
          </cell>
          <cell r="L59">
            <v>115</v>
          </cell>
          <cell r="M59">
            <v>133</v>
          </cell>
        </row>
        <row r="61">
          <cell r="E61">
            <v>196.5</v>
          </cell>
          <cell r="F61">
            <v>786</v>
          </cell>
          <cell r="G61">
            <v>4</v>
          </cell>
          <cell r="H61">
            <v>786</v>
          </cell>
          <cell r="I61">
            <v>213</v>
          </cell>
          <cell r="J61">
            <v>199</v>
          </cell>
          <cell r="K61">
            <v>213</v>
          </cell>
          <cell r="L61">
            <v>182</v>
          </cell>
          <cell r="M61">
            <v>192</v>
          </cell>
        </row>
        <row r="62">
          <cell r="E62">
            <v>226</v>
          </cell>
          <cell r="F62">
            <v>904</v>
          </cell>
          <cell r="G62">
            <v>4</v>
          </cell>
          <cell r="H62">
            <v>904</v>
          </cell>
          <cell r="I62">
            <v>241</v>
          </cell>
          <cell r="J62">
            <v>241</v>
          </cell>
          <cell r="K62">
            <v>235</v>
          </cell>
          <cell r="L62">
            <v>237</v>
          </cell>
          <cell r="M62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2">
      <selection activeCell="L7" sqref="L7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23</v>
      </c>
      <c r="C7" s="18">
        <f>'[1]Tabelle'!C16</f>
        <v>10</v>
      </c>
      <c r="D7" s="19" t="s">
        <v>8</v>
      </c>
      <c r="E7" s="20">
        <f>'[1]Tabelle'!E16</f>
        <v>0</v>
      </c>
      <c r="F7" s="21">
        <f>'[1]Tabelle'!F16</f>
        <v>2369</v>
      </c>
      <c r="G7" s="22">
        <f>'[1]Tabelle'!G16</f>
        <v>622</v>
      </c>
      <c r="H7" s="22">
        <f>'[1]Tabelle'!H16</f>
        <v>2369</v>
      </c>
      <c r="I7" s="23">
        <f>F7/(J7*3)</f>
        <v>197.41666666666666</v>
      </c>
      <c r="J7" s="22">
        <f>'[1]Tabelle'!I16</f>
        <v>4</v>
      </c>
      <c r="L7" s="36"/>
      <c r="M7" s="36"/>
    </row>
    <row r="8" spans="1:10" ht="21.75" thickBot="1" thickTop="1">
      <c r="A8" s="41" t="s">
        <v>9</v>
      </c>
      <c r="B8" s="42" t="s">
        <v>43</v>
      </c>
      <c r="C8" s="18">
        <f>'[1]Tabelle'!C12</f>
        <v>8</v>
      </c>
      <c r="D8" s="19" t="s">
        <v>8</v>
      </c>
      <c r="E8" s="20">
        <f>'[1]Tabelle'!E12</f>
        <v>2</v>
      </c>
      <c r="F8" s="21">
        <f>'[1]Tabelle'!F12</f>
        <v>2219</v>
      </c>
      <c r="G8" s="22">
        <f>'[1]Tabelle'!G12</f>
        <v>614</v>
      </c>
      <c r="H8" s="22">
        <f>'[1]Tabelle'!H12</f>
        <v>2219</v>
      </c>
      <c r="I8" s="23">
        <f>F8/(J8*3)</f>
        <v>184.91666666666666</v>
      </c>
      <c r="J8" s="22">
        <f>'[1]Tabelle'!I12</f>
        <v>4</v>
      </c>
    </row>
    <row r="9" spans="1:10" ht="21.75" thickBot="1" thickTop="1">
      <c r="A9" s="41" t="s">
        <v>10</v>
      </c>
      <c r="B9" s="42" t="s">
        <v>24</v>
      </c>
      <c r="C9" s="18">
        <f>'[1]Tabelle'!C22</f>
        <v>2</v>
      </c>
      <c r="D9" s="19" t="s">
        <v>8</v>
      </c>
      <c r="E9" s="20">
        <f>'[1]Tabelle'!E22</f>
        <v>8</v>
      </c>
      <c r="F9" s="21">
        <f>'[1]Tabelle'!F22</f>
        <v>1866</v>
      </c>
      <c r="G9" s="22">
        <f>'[1]Tabelle'!G22</f>
        <v>521</v>
      </c>
      <c r="H9" s="22">
        <f>'[1]Tabelle'!H22</f>
        <v>1866</v>
      </c>
      <c r="I9" s="23">
        <f>F9/(J9*3)</f>
        <v>155.5</v>
      </c>
      <c r="J9" s="22">
        <f>'[1]Tabelle'!I22</f>
        <v>4</v>
      </c>
    </row>
    <row r="10" spans="1:10" ht="21.75" thickBot="1" thickTop="1">
      <c r="A10" s="43" t="s">
        <v>11</v>
      </c>
      <c r="B10" s="42" t="s">
        <v>42</v>
      </c>
      <c r="C10" s="18">
        <f>'[1]Tabelle'!C14</f>
        <v>0</v>
      </c>
      <c r="D10" s="19" t="s">
        <v>8</v>
      </c>
      <c r="E10" s="20">
        <f>'[1]Tabelle'!E14</f>
        <v>0</v>
      </c>
      <c r="F10" s="21">
        <f>'[1]Tabelle'!F14</f>
        <v>2405</v>
      </c>
      <c r="G10" s="22">
        <f>'[1]Tabelle'!G14</f>
        <v>640</v>
      </c>
      <c r="H10" s="22">
        <f>'[1]Tabelle'!H14</f>
        <v>2405</v>
      </c>
      <c r="I10" s="23">
        <f>F10/(J10*3)</f>
        <v>200.41666666666666</v>
      </c>
      <c r="J10" s="22">
        <f>'[1]Tabelle'!I14</f>
        <v>4</v>
      </c>
    </row>
    <row r="11" spans="1:10" ht="21.75" thickBot="1" thickTop="1">
      <c r="A11" s="43" t="s">
        <v>13</v>
      </c>
      <c r="B11" s="42" t="s">
        <v>33</v>
      </c>
      <c r="C11" s="18">
        <f>'[1]Tabelle'!C20</f>
        <v>0</v>
      </c>
      <c r="D11" s="19" t="s">
        <v>8</v>
      </c>
      <c r="E11" s="20">
        <f>'[1]Tabelle'!E20</f>
        <v>10</v>
      </c>
      <c r="F11" s="21">
        <f>'[1]Tabelle'!F20</f>
        <v>2002</v>
      </c>
      <c r="G11" s="22">
        <f>'[1]Tabelle'!G20</f>
        <v>533</v>
      </c>
      <c r="H11" s="22">
        <f>'[1]Tabelle'!H20</f>
        <v>2002</v>
      </c>
      <c r="I11" s="23">
        <f>F11/(J11*3)</f>
        <v>166.83333333333334</v>
      </c>
      <c r="J11" s="22">
        <f>'[1]Tabelle'!I20</f>
        <v>4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24</v>
      </c>
      <c r="H16" s="84"/>
      <c r="I16" s="29" t="s">
        <v>62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33</v>
      </c>
      <c r="D18" s="84"/>
      <c r="E18" s="84"/>
      <c r="F18" s="27"/>
      <c r="G18" s="27" t="s">
        <v>23</v>
      </c>
      <c r="H18" s="32"/>
      <c r="I18" s="29" t="s">
        <v>61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39</v>
      </c>
      <c r="D20" s="28"/>
      <c r="E20" s="28"/>
      <c r="F20" s="28"/>
      <c r="G20" s="27" t="s">
        <v>14</v>
      </c>
      <c r="H20" s="32"/>
      <c r="I20" s="89" t="s">
        <v>64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6" t="s">
        <v>65</v>
      </c>
      <c r="C24" s="97"/>
      <c r="D24" s="97"/>
      <c r="E24" s="97"/>
      <c r="F24" s="97"/>
      <c r="G24" s="97"/>
      <c r="H24" s="97"/>
      <c r="I24" s="97"/>
    </row>
    <row r="25" spans="2:9" ht="20.25" customHeight="1">
      <c r="B25" s="90"/>
      <c r="C25" s="91"/>
      <c r="D25" s="91"/>
      <c r="E25" s="91"/>
      <c r="F25" s="91"/>
      <c r="G25" s="91"/>
      <c r="H25" s="91"/>
      <c r="I25" s="91"/>
    </row>
    <row r="26" ht="20.25" customHeight="1">
      <c r="C26" s="8"/>
    </row>
    <row r="27" spans="3:9" ht="18">
      <c r="C27" s="92" t="s">
        <v>7</v>
      </c>
      <c r="D27" s="93"/>
      <c r="E27" s="93" t="s">
        <v>42</v>
      </c>
      <c r="F27" s="93"/>
      <c r="G27" s="92">
        <v>2409</v>
      </c>
      <c r="H27" s="94"/>
      <c r="I27" s="95" t="s">
        <v>66</v>
      </c>
    </row>
    <row r="28" spans="3:9" ht="18">
      <c r="C28" s="92" t="s">
        <v>9</v>
      </c>
      <c r="D28" s="93"/>
      <c r="E28" s="93"/>
      <c r="F28" s="93"/>
      <c r="G28" s="92"/>
      <c r="H28" s="94"/>
      <c r="I28" s="95" t="s">
        <v>67</v>
      </c>
    </row>
    <row r="29" spans="3:9" ht="18">
      <c r="C29" s="92" t="s">
        <v>10</v>
      </c>
      <c r="D29" s="93"/>
      <c r="E29" s="93"/>
      <c r="F29" s="93"/>
      <c r="G29" s="92"/>
      <c r="H29" s="94"/>
      <c r="I29" s="95" t="s">
        <v>68</v>
      </c>
    </row>
    <row r="30" spans="3:9" ht="18">
      <c r="C30" s="92" t="s">
        <v>11</v>
      </c>
      <c r="D30" s="93"/>
      <c r="E30" s="93"/>
      <c r="F30" s="93"/>
      <c r="G30" s="92"/>
      <c r="H30" s="94"/>
      <c r="I30" s="95" t="s">
        <v>69</v>
      </c>
    </row>
    <row r="31" spans="3:9" ht="18">
      <c r="C31" s="92" t="s">
        <v>13</v>
      </c>
      <c r="D31" s="93"/>
      <c r="E31" s="93"/>
      <c r="F31" s="93"/>
      <c r="G31" s="92"/>
      <c r="H31" s="94"/>
      <c r="I31" s="95" t="s">
        <v>70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zoomScalePageLayoutView="0" workbookViewId="0" topLeftCell="A1">
      <selection activeCell="H20" sqref="H20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98" t="s">
        <v>63</v>
      </c>
      <c r="L1" s="99"/>
      <c r="M1" s="99"/>
      <c r="N1" s="100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17">ROW()-2</f>
        <v>1</v>
      </c>
      <c r="B3" s="62" t="s">
        <v>40</v>
      </c>
      <c r="C3" s="63" t="s">
        <v>41</v>
      </c>
      <c r="D3" s="70" t="s">
        <v>43</v>
      </c>
      <c r="E3" s="65">
        <f>'[1]Schnitt'!E62</f>
        <v>226</v>
      </c>
      <c r="F3" s="68">
        <f>'[1]Schnitt'!F62</f>
        <v>904</v>
      </c>
      <c r="G3" s="68">
        <f>'[1]Schnitt'!G62</f>
        <v>4</v>
      </c>
      <c r="H3" s="68">
        <f>'[1]Schnitt'!H62</f>
        <v>904</v>
      </c>
      <c r="I3" s="68">
        <f>'[1]Schnitt'!I62</f>
        <v>241</v>
      </c>
      <c r="J3" s="66">
        <f aca="true" t="shared" si="1" ref="J3:J16">IF(E3&gt;=190,0,IF(E3&lt;=190,(190-E3)*0.75))</f>
        <v>0</v>
      </c>
      <c r="K3" s="67">
        <f>'[1]Schnitt'!J62</f>
        <v>241</v>
      </c>
      <c r="L3" s="68">
        <f>'[1]Schnitt'!K62</f>
        <v>235</v>
      </c>
      <c r="M3" s="69">
        <f>'[1]Schnitt'!L62</f>
        <v>237</v>
      </c>
      <c r="N3" s="69">
        <f>'[1]Schnitt'!M62</f>
        <v>191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44</v>
      </c>
      <c r="C4" s="63" t="s">
        <v>45</v>
      </c>
      <c r="D4" s="70" t="s">
        <v>42</v>
      </c>
      <c r="E4" s="65">
        <f>'[1]Schnitt'!E52</f>
        <v>214.5</v>
      </c>
      <c r="F4" s="68">
        <f>'[1]Schnitt'!F52</f>
        <v>858</v>
      </c>
      <c r="G4" s="68">
        <f>'[1]Schnitt'!G52</f>
        <v>4</v>
      </c>
      <c r="H4" s="68">
        <f>'[1]Schnitt'!H52</f>
        <v>858</v>
      </c>
      <c r="I4" s="68">
        <f>'[1]Schnitt'!I52</f>
        <v>239</v>
      </c>
      <c r="J4" s="66">
        <f t="shared" si="1"/>
        <v>0</v>
      </c>
      <c r="K4" s="67">
        <f>'[1]Schnitt'!J52</f>
        <v>184</v>
      </c>
      <c r="L4" s="68">
        <f>'[1]Schnitt'!K52</f>
        <v>239</v>
      </c>
      <c r="M4" s="69">
        <f>'[1]Schnitt'!L52</f>
        <v>224</v>
      </c>
      <c r="N4" s="69">
        <f>'[1]Schnitt'!M52</f>
        <v>211</v>
      </c>
    </row>
    <row r="5" spans="1:16" s="9" customFormat="1" ht="21" thickBot="1">
      <c r="A5" s="74">
        <f t="shared" si="0"/>
        <v>3</v>
      </c>
      <c r="B5" s="72" t="s">
        <v>35</v>
      </c>
      <c r="C5" s="71" t="s">
        <v>36</v>
      </c>
      <c r="D5" s="70" t="s">
        <v>12</v>
      </c>
      <c r="E5" s="65">
        <f>'[1]Schnitt'!E15</f>
        <v>210.25</v>
      </c>
      <c r="F5" s="68">
        <f>'[1]Schnitt'!F15</f>
        <v>841</v>
      </c>
      <c r="G5" s="68">
        <f>'[1]Schnitt'!G15</f>
        <v>4</v>
      </c>
      <c r="H5" s="68">
        <f>'[1]Schnitt'!H15</f>
        <v>841</v>
      </c>
      <c r="I5" s="68">
        <f>'[1]Schnitt'!I15</f>
        <v>233</v>
      </c>
      <c r="J5" s="66">
        <f t="shared" si="1"/>
        <v>0</v>
      </c>
      <c r="K5" s="67">
        <f>'[1]Schnitt'!J15</f>
        <v>233</v>
      </c>
      <c r="L5" s="68">
        <f>'[1]Schnitt'!K15</f>
        <v>179</v>
      </c>
      <c r="M5" s="69">
        <f>'[1]Schnitt'!L15</f>
        <v>206</v>
      </c>
      <c r="N5" s="69">
        <f>'[1]Schnitt'!M15</f>
        <v>223</v>
      </c>
      <c r="P5" s="81"/>
    </row>
    <row r="6" spans="1:14" s="10" customFormat="1" ht="20.25">
      <c r="A6" s="57">
        <f t="shared" si="0"/>
        <v>4</v>
      </c>
      <c r="B6" s="71" t="s">
        <v>54</v>
      </c>
      <c r="C6" s="63" t="s">
        <v>55</v>
      </c>
      <c r="D6" s="88" t="s">
        <v>24</v>
      </c>
      <c r="E6" s="65">
        <f>'[1]Schnitt'!E44</f>
        <v>204.25</v>
      </c>
      <c r="F6" s="68">
        <f>'[1]Schnitt'!F44</f>
        <v>817</v>
      </c>
      <c r="G6" s="68">
        <f>'[1]Schnitt'!G44</f>
        <v>4</v>
      </c>
      <c r="H6" s="68">
        <f>'[1]Schnitt'!H44</f>
        <v>817</v>
      </c>
      <c r="I6" s="68">
        <f>'[1]Schnitt'!I44</f>
        <v>266</v>
      </c>
      <c r="J6" s="66">
        <f t="shared" si="1"/>
        <v>0</v>
      </c>
      <c r="K6" s="67">
        <f>'[1]Schnitt'!J44</f>
        <v>266</v>
      </c>
      <c r="L6" s="68">
        <f>'[1]Schnitt'!K44</f>
        <v>146</v>
      </c>
      <c r="M6" s="69">
        <f>'[1]Schnitt'!L44</f>
        <v>202</v>
      </c>
      <c r="N6" s="69">
        <f>'[1]Schnitt'!M44</f>
        <v>203</v>
      </c>
    </row>
    <row r="7" spans="1:14" s="9" customFormat="1" ht="20.25">
      <c r="A7" s="58">
        <f t="shared" si="0"/>
        <v>5</v>
      </c>
      <c r="B7" s="71" t="s">
        <v>30</v>
      </c>
      <c r="C7" s="63" t="s">
        <v>28</v>
      </c>
      <c r="D7" s="70" t="s">
        <v>42</v>
      </c>
      <c r="E7" s="65">
        <f>'[1]Schnitt'!E50</f>
        <v>197.75</v>
      </c>
      <c r="F7" s="68">
        <f>'[1]Schnitt'!F50</f>
        <v>791</v>
      </c>
      <c r="G7" s="68">
        <f>'[1]Schnitt'!G50</f>
        <v>4</v>
      </c>
      <c r="H7" s="68">
        <f>'[1]Schnitt'!H50</f>
        <v>791</v>
      </c>
      <c r="I7" s="68">
        <f>'[1]Schnitt'!I50</f>
        <v>247</v>
      </c>
      <c r="J7" s="66">
        <f t="shared" si="1"/>
        <v>0</v>
      </c>
      <c r="K7" s="67">
        <f>'[1]Schnitt'!J50</f>
        <v>181</v>
      </c>
      <c r="L7" s="68">
        <f>'[1]Schnitt'!K50</f>
        <v>182</v>
      </c>
      <c r="M7" s="69">
        <f>'[1]Schnitt'!L50</f>
        <v>181</v>
      </c>
      <c r="N7" s="69">
        <f>'[1]Schnitt'!M50</f>
        <v>247</v>
      </c>
    </row>
    <row r="8" spans="1:14" s="10" customFormat="1" ht="20.25" customHeight="1">
      <c r="A8" s="57">
        <f t="shared" si="0"/>
        <v>6</v>
      </c>
      <c r="B8" s="71" t="s">
        <v>56</v>
      </c>
      <c r="C8" s="71" t="s">
        <v>57</v>
      </c>
      <c r="D8" s="70" t="s">
        <v>43</v>
      </c>
      <c r="E8" s="65">
        <f>'[1]Schnitt'!E61</f>
        <v>196.5</v>
      </c>
      <c r="F8" s="68">
        <f>'[1]Schnitt'!F61</f>
        <v>786</v>
      </c>
      <c r="G8" s="68">
        <f>'[1]Schnitt'!G61</f>
        <v>4</v>
      </c>
      <c r="H8" s="68">
        <f>'[1]Schnitt'!H61</f>
        <v>786</v>
      </c>
      <c r="I8" s="68">
        <f>'[1]Schnitt'!I61</f>
        <v>213</v>
      </c>
      <c r="J8" s="66">
        <f t="shared" si="1"/>
        <v>0</v>
      </c>
      <c r="K8" s="67">
        <f>'[1]Schnitt'!J61</f>
        <v>199</v>
      </c>
      <c r="L8" s="68">
        <f>'[1]Schnitt'!K61</f>
        <v>213</v>
      </c>
      <c r="M8" s="69">
        <f>'[1]Schnitt'!L61</f>
        <v>182</v>
      </c>
      <c r="N8" s="69">
        <f>'[1]Schnitt'!M61</f>
        <v>192</v>
      </c>
    </row>
    <row r="9" spans="1:14" s="10" customFormat="1" ht="20.25">
      <c r="A9" s="58">
        <f t="shared" si="0"/>
        <v>7</v>
      </c>
      <c r="B9" s="71" t="s">
        <v>35</v>
      </c>
      <c r="C9" s="71" t="s">
        <v>38</v>
      </c>
      <c r="D9" s="64" t="s">
        <v>12</v>
      </c>
      <c r="E9" s="65">
        <f>'[1]Schnitt'!E14</f>
        <v>191.5</v>
      </c>
      <c r="F9" s="68">
        <f>'[1]Schnitt'!F14</f>
        <v>766</v>
      </c>
      <c r="G9" s="68">
        <f>'[1]Schnitt'!G14</f>
        <v>4</v>
      </c>
      <c r="H9" s="68">
        <f>'[1]Schnitt'!H14</f>
        <v>766</v>
      </c>
      <c r="I9" s="68">
        <f>'[1]Schnitt'!I14</f>
        <v>231</v>
      </c>
      <c r="J9" s="66">
        <f t="shared" si="1"/>
        <v>0</v>
      </c>
      <c r="K9" s="67">
        <f>'[1]Schnitt'!J14</f>
        <v>162</v>
      </c>
      <c r="L9" s="68">
        <f>'[1]Schnitt'!K14</f>
        <v>231</v>
      </c>
      <c r="M9" s="69">
        <f>'[1]Schnitt'!L14</f>
        <v>152</v>
      </c>
      <c r="N9" s="69">
        <f>'[1]Schnitt'!M14</f>
        <v>221</v>
      </c>
    </row>
    <row r="10" spans="1:14" s="10" customFormat="1" ht="20.25">
      <c r="A10" s="57">
        <f t="shared" si="0"/>
        <v>8</v>
      </c>
      <c r="B10" s="71" t="s">
        <v>50</v>
      </c>
      <c r="C10" s="71" t="s">
        <v>51</v>
      </c>
      <c r="D10" s="70" t="s">
        <v>12</v>
      </c>
      <c r="E10" s="65">
        <f>'[1]Schnitt'!E29</f>
        <v>190.5</v>
      </c>
      <c r="F10" s="68">
        <f>'[1]Schnitt'!F29</f>
        <v>762</v>
      </c>
      <c r="G10" s="68">
        <f>'[1]Schnitt'!G29</f>
        <v>4</v>
      </c>
      <c r="H10" s="68">
        <f>'[1]Schnitt'!H29</f>
        <v>762</v>
      </c>
      <c r="I10" s="68">
        <f>'[1]Schnitt'!I29</f>
        <v>227</v>
      </c>
      <c r="J10" s="66">
        <f t="shared" si="1"/>
        <v>0</v>
      </c>
      <c r="K10" s="67">
        <f>'[1]Schnitt'!J29</f>
        <v>227</v>
      </c>
      <c r="L10" s="68">
        <f>'[1]Schnitt'!K29</f>
        <v>181</v>
      </c>
      <c r="M10" s="69">
        <f>'[1]Schnitt'!L29</f>
        <v>187</v>
      </c>
      <c r="N10" s="69">
        <f>'[1]Schnitt'!M29</f>
        <v>167</v>
      </c>
    </row>
    <row r="11" spans="1:14" s="9" customFormat="1" ht="20.25">
      <c r="A11" s="58">
        <f t="shared" si="0"/>
        <v>9</v>
      </c>
      <c r="B11" s="71" t="s">
        <v>20</v>
      </c>
      <c r="C11" s="71" t="s">
        <v>21</v>
      </c>
      <c r="D11" s="70" t="s">
        <v>42</v>
      </c>
      <c r="E11" s="65">
        <f>'[1]Schnitt'!E9</f>
        <v>189</v>
      </c>
      <c r="F11" s="68">
        <f>'[1]Schnitt'!F9</f>
        <v>756</v>
      </c>
      <c r="G11" s="68">
        <f>'[1]Schnitt'!G9</f>
        <v>4</v>
      </c>
      <c r="H11" s="68">
        <f>'[1]Schnitt'!H9</f>
        <v>756</v>
      </c>
      <c r="I11" s="68">
        <f>'[1]Schnitt'!I9</f>
        <v>205</v>
      </c>
      <c r="J11" s="66">
        <f t="shared" si="1"/>
        <v>0.75</v>
      </c>
      <c r="K11" s="67">
        <f>'[1]Schnitt'!J9</f>
        <v>176</v>
      </c>
      <c r="L11" s="68">
        <f>'[1]Schnitt'!K9</f>
        <v>193</v>
      </c>
      <c r="M11" s="69">
        <f>'[1]Schnitt'!L9</f>
        <v>205</v>
      </c>
      <c r="N11" s="69">
        <f>'[1]Schnitt'!M9</f>
        <v>182</v>
      </c>
    </row>
    <row r="12" spans="1:14" s="9" customFormat="1" ht="20.25">
      <c r="A12" s="57">
        <f t="shared" si="0"/>
        <v>10</v>
      </c>
      <c r="B12" s="71" t="s">
        <v>31</v>
      </c>
      <c r="C12" s="71" t="s">
        <v>29</v>
      </c>
      <c r="D12" s="70" t="s">
        <v>33</v>
      </c>
      <c r="E12" s="65">
        <f>'[1]Schnitt'!E55</f>
        <v>183.25</v>
      </c>
      <c r="F12" s="68">
        <f>'[1]Schnitt'!F55</f>
        <v>733</v>
      </c>
      <c r="G12" s="68">
        <f>'[1]Schnitt'!G55</f>
        <v>4</v>
      </c>
      <c r="H12" s="68">
        <f>'[1]Schnitt'!H55</f>
        <v>733</v>
      </c>
      <c r="I12" s="68">
        <f>'[1]Schnitt'!I55</f>
        <v>208</v>
      </c>
      <c r="J12" s="66">
        <f t="shared" si="1"/>
        <v>5.0625</v>
      </c>
      <c r="K12" s="67">
        <f>'[1]Schnitt'!J55</f>
        <v>184</v>
      </c>
      <c r="L12" s="68">
        <f>'[1]Schnitt'!K55</f>
        <v>208</v>
      </c>
      <c r="M12" s="69">
        <f>'[1]Schnitt'!L55</f>
        <v>169</v>
      </c>
      <c r="N12" s="69">
        <f>'[1]Schnitt'!M55</f>
        <v>172</v>
      </c>
    </row>
    <row r="13" spans="1:14" s="9" customFormat="1" ht="20.25">
      <c r="A13" s="58">
        <f t="shared" si="0"/>
        <v>11</v>
      </c>
      <c r="B13" s="71" t="s">
        <v>31</v>
      </c>
      <c r="C13" s="71" t="s">
        <v>34</v>
      </c>
      <c r="D13" s="70" t="s">
        <v>33</v>
      </c>
      <c r="E13" s="65">
        <f>'[1]Schnitt'!E56</f>
        <v>178.5</v>
      </c>
      <c r="F13" s="68">
        <f>'[1]Schnitt'!F56</f>
        <v>714</v>
      </c>
      <c r="G13" s="68">
        <f>'[1]Schnitt'!G56</f>
        <v>4</v>
      </c>
      <c r="H13" s="68">
        <f>'[1]Schnitt'!H56</f>
        <v>714</v>
      </c>
      <c r="I13" s="68">
        <f>'[1]Schnitt'!I56</f>
        <v>192</v>
      </c>
      <c r="J13" s="66">
        <f t="shared" si="1"/>
        <v>8.625</v>
      </c>
      <c r="K13" s="67">
        <f>'[1]Schnitt'!J56</f>
        <v>179</v>
      </c>
      <c r="L13" s="68">
        <f>'[1]Schnitt'!K56</f>
        <v>174</v>
      </c>
      <c r="M13" s="69">
        <f>'[1]Schnitt'!L56</f>
        <v>169</v>
      </c>
      <c r="N13" s="69">
        <f>'[1]Schnitt'!M56</f>
        <v>192</v>
      </c>
    </row>
    <row r="14" spans="1:14" s="9" customFormat="1" ht="20.25">
      <c r="A14" s="57">
        <f t="shared" si="0"/>
        <v>12</v>
      </c>
      <c r="B14" s="71" t="s">
        <v>37</v>
      </c>
      <c r="C14" s="71" t="s">
        <v>49</v>
      </c>
      <c r="D14" s="70" t="s">
        <v>24</v>
      </c>
      <c r="E14" s="65">
        <f>'[1]Schnitt'!E6</f>
        <v>152.5</v>
      </c>
      <c r="F14" s="68">
        <f>'[1]Schnitt'!F6</f>
        <v>610</v>
      </c>
      <c r="G14" s="68">
        <f>'[1]Schnitt'!G6</f>
        <v>4</v>
      </c>
      <c r="H14" s="68">
        <f>'[1]Schnitt'!H6</f>
        <v>610</v>
      </c>
      <c r="I14" s="68">
        <f>'[1]Schnitt'!I6</f>
        <v>170</v>
      </c>
      <c r="J14" s="66">
        <f t="shared" si="1"/>
        <v>28.125</v>
      </c>
      <c r="K14" s="67">
        <f>'[1]Schnitt'!J6</f>
        <v>132</v>
      </c>
      <c r="L14" s="68">
        <f>'[1]Schnitt'!K6</f>
        <v>156</v>
      </c>
      <c r="M14" s="69">
        <f>'[1]Schnitt'!L6</f>
        <v>170</v>
      </c>
      <c r="N14" s="69">
        <f>'[1]Schnitt'!M6</f>
        <v>152</v>
      </c>
    </row>
    <row r="15" spans="1:14" s="9" customFormat="1" ht="20.25">
      <c r="A15" s="58">
        <f t="shared" si="0"/>
        <v>13</v>
      </c>
      <c r="B15" s="71" t="s">
        <v>31</v>
      </c>
      <c r="C15" s="71" t="s">
        <v>32</v>
      </c>
      <c r="D15" s="70" t="s">
        <v>33</v>
      </c>
      <c r="E15" s="65">
        <f>'[1]Schnitt'!E54</f>
        <v>138.75</v>
      </c>
      <c r="F15" s="68">
        <f>'[1]Schnitt'!F54</f>
        <v>555</v>
      </c>
      <c r="G15" s="68">
        <f>'[1]Schnitt'!G54</f>
        <v>4</v>
      </c>
      <c r="H15" s="68">
        <f>'[1]Schnitt'!H54</f>
        <v>555</v>
      </c>
      <c r="I15" s="68">
        <f>'[1]Schnitt'!I54</f>
        <v>151</v>
      </c>
      <c r="J15" s="66">
        <f t="shared" si="1"/>
        <v>38.4375</v>
      </c>
      <c r="K15" s="67">
        <f>'[1]Schnitt'!J54</f>
        <v>129</v>
      </c>
      <c r="L15" s="68">
        <f>'[1]Schnitt'!K54</f>
        <v>151</v>
      </c>
      <c r="M15" s="69">
        <f>'[1]Schnitt'!L54</f>
        <v>130</v>
      </c>
      <c r="N15" s="69">
        <f>'[1]Schnitt'!M54</f>
        <v>145</v>
      </c>
    </row>
    <row r="16" spans="1:14" s="9" customFormat="1" ht="20.25">
      <c r="A16" s="57">
        <f t="shared" si="0"/>
        <v>14</v>
      </c>
      <c r="B16" s="71" t="s">
        <v>47</v>
      </c>
      <c r="C16" s="71" t="s">
        <v>48</v>
      </c>
      <c r="D16" s="70" t="s">
        <v>43</v>
      </c>
      <c r="E16" s="65">
        <f>'[1]Schnitt'!E59</f>
        <v>132.25</v>
      </c>
      <c r="F16" s="68">
        <f>'[1]Schnitt'!F59</f>
        <v>529</v>
      </c>
      <c r="G16" s="68">
        <f>'[1]Schnitt'!G59</f>
        <v>4</v>
      </c>
      <c r="H16" s="68">
        <f>'[1]Schnitt'!H59</f>
        <v>529</v>
      </c>
      <c r="I16" s="68">
        <f>'[1]Schnitt'!I59</f>
        <v>166</v>
      </c>
      <c r="J16" s="66">
        <f t="shared" si="1"/>
        <v>43.3125</v>
      </c>
      <c r="K16" s="67">
        <f>'[1]Schnitt'!J59</f>
        <v>115</v>
      </c>
      <c r="L16" s="68">
        <f>'[1]Schnitt'!K59</f>
        <v>166</v>
      </c>
      <c r="M16" s="69">
        <f>'[1]Schnitt'!L59</f>
        <v>115</v>
      </c>
      <c r="N16" s="69">
        <f>'[1]Schnitt'!M59</f>
        <v>133</v>
      </c>
    </row>
    <row r="17" spans="1:14" s="9" customFormat="1" ht="20.25">
      <c r="A17" s="58">
        <f t="shared" si="0"/>
        <v>15</v>
      </c>
      <c r="B17" s="71" t="s">
        <v>46</v>
      </c>
      <c r="C17" s="71" t="s">
        <v>58</v>
      </c>
      <c r="D17" s="64" t="s">
        <v>24</v>
      </c>
      <c r="E17" s="65">
        <f>'[1]Schnitt'!E43</f>
        <v>109.75</v>
      </c>
      <c r="F17" s="68">
        <f>'[1]Schnitt'!F43</f>
        <v>439</v>
      </c>
      <c r="G17" s="68">
        <f>'[1]Schnitt'!G43</f>
        <v>4</v>
      </c>
      <c r="H17" s="68">
        <f>'[1]Schnitt'!H43</f>
        <v>439</v>
      </c>
      <c r="I17" s="68">
        <f>'[1]Schnitt'!I43</f>
        <v>126</v>
      </c>
      <c r="J17" s="66">
        <v>50</v>
      </c>
      <c r="K17" s="67">
        <f>'[1]Schnitt'!J43</f>
        <v>123</v>
      </c>
      <c r="L17" s="68">
        <f>'[1]Schnitt'!K43</f>
        <v>126</v>
      </c>
      <c r="M17" s="69">
        <f>'[1]Schnitt'!L43</f>
        <v>110</v>
      </c>
      <c r="N17" s="69">
        <f>'[1]Schnitt'!M43</f>
        <v>80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2014-02-07T23:31:49Z</cp:lastPrinted>
  <dcterms:created xsi:type="dcterms:W3CDTF">2009-02-05T17:11:56Z</dcterms:created>
  <dcterms:modified xsi:type="dcterms:W3CDTF">2014-02-07T23:31:57Z</dcterms:modified>
  <cp:category/>
  <cp:version/>
  <cp:contentType/>
  <cp:contentStatus/>
</cp:coreProperties>
</file>