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abelle1" sheetId="1" r:id="rId1"/>
    <sheet name="Tabelle2" sheetId="2" r:id="rId2"/>
  </sheets>
  <definedNames>
    <definedName name="_xlnm.Print_Area" localSheetId="0">'Tabelle1'!$A$1:$E$17</definedName>
  </definedNames>
  <calcPr fullCalcOnLoad="1"/>
</workbook>
</file>

<file path=xl/sharedStrings.xml><?xml version="1.0" encoding="utf-8"?>
<sst xmlns="http://schemas.openxmlformats.org/spreadsheetml/2006/main" count="291" uniqueCount="84">
  <si>
    <t>City Bowling Doppel Cup 2011 - KS</t>
  </si>
  <si>
    <t xml:space="preserve">Spielpaarungen </t>
  </si>
  <si>
    <t>Bahn 13/14</t>
  </si>
  <si>
    <t>Bahn 15/16</t>
  </si>
  <si>
    <t>Bahn17/18</t>
  </si>
  <si>
    <t>Bahn19/20</t>
  </si>
  <si>
    <t>1.Spieltag - 16.3.11</t>
  </si>
  <si>
    <t xml:space="preserve">erledigt </t>
  </si>
  <si>
    <t xml:space="preserve">2.Spieltag - 23.3.11 </t>
  </si>
  <si>
    <t>Handwerkerchaos – Finale Kassel</t>
  </si>
  <si>
    <t>The Technics – Big Curve</t>
  </si>
  <si>
    <t>Das Bananenweizen – Die Verstrahlten</t>
  </si>
  <si>
    <t>Mr. Spock – Motorhead</t>
  </si>
  <si>
    <t xml:space="preserve">3.Spieltag - 30.3.11 </t>
  </si>
  <si>
    <t>Motorhead – The Technics</t>
  </si>
  <si>
    <t>Das Bananenweizen – Handwerkerchaos</t>
  </si>
  <si>
    <t>Mr. Spock – Big Curve</t>
  </si>
  <si>
    <t>Die Verstrahlten – Finale Kassel</t>
  </si>
  <si>
    <t>4.Spieltag - 6.4.11</t>
  </si>
  <si>
    <t>The Technics – Mr. Spock</t>
  </si>
  <si>
    <t>Die Verstrahlten – Handwerkerchaos</t>
  </si>
  <si>
    <t>Big Curve – Motorhead</t>
  </si>
  <si>
    <t>Finale Kassel – Das Bananenweizen</t>
  </si>
  <si>
    <t xml:space="preserve">5.Spieltag - 13.4.11 </t>
  </si>
  <si>
    <t>Big Curve – Handwerkerchaos</t>
  </si>
  <si>
    <t>Die Verstrahlten – Mr. Spock</t>
  </si>
  <si>
    <t>The Technics- Finale Kassel</t>
  </si>
  <si>
    <t>Das Bananenweizen – Motorhead</t>
  </si>
  <si>
    <t>6.Spieltag – 04.05.11</t>
  </si>
  <si>
    <t>Das Bananenweizen – Big Curve</t>
  </si>
  <si>
    <t>Finale Kassel – Motorhead</t>
  </si>
  <si>
    <t>Die Verstrahlten – The Technics</t>
  </si>
  <si>
    <t>Handwerkerchaos – Mr. Spock</t>
  </si>
  <si>
    <t>7.Spieltag – 11.05.11</t>
  </si>
  <si>
    <t>Mr. Spock – Finale Kassel</t>
  </si>
  <si>
    <t>The Technics – Das Bananenweizen</t>
  </si>
  <si>
    <t>Motorhead – Handwerkerchaos</t>
  </si>
  <si>
    <t>Big Curve – Die Verstrahlten</t>
  </si>
  <si>
    <t>8.Spieltag – 18.05.11</t>
  </si>
  <si>
    <t>Die Verstrahlten – Motorhead</t>
  </si>
  <si>
    <t>Finale Kassel – Big Curve</t>
  </si>
  <si>
    <t>Das Bananenweizen – Mr. Spock</t>
  </si>
  <si>
    <t>Handwerkerchaos – The Technics</t>
  </si>
  <si>
    <t>Die Teamnummern ergeben sich aus dem Tabellenstand vom ersten Spieltag</t>
  </si>
  <si>
    <t>Schnittliste</t>
  </si>
  <si>
    <t>1. Starttag</t>
  </si>
  <si>
    <t>2. Starttag</t>
  </si>
  <si>
    <t>3. Starttag</t>
  </si>
  <si>
    <t>4. Starttag</t>
  </si>
  <si>
    <t>5. Starttag</t>
  </si>
  <si>
    <t>6. Starttag</t>
  </si>
  <si>
    <t>7. Starttag</t>
  </si>
  <si>
    <t>8. Starttag</t>
  </si>
  <si>
    <t>Pins</t>
  </si>
  <si>
    <t>Spiele</t>
  </si>
  <si>
    <t>Ø</t>
  </si>
  <si>
    <t xml:space="preserve">Pins </t>
  </si>
  <si>
    <t>Mr. Spock</t>
  </si>
  <si>
    <t>Mutke, Peter</t>
  </si>
  <si>
    <t>Pächer, Volker</t>
  </si>
  <si>
    <t>Benedikt, Alexander</t>
  </si>
  <si>
    <t>Martin</t>
  </si>
  <si>
    <t>Köhler, Ralf</t>
  </si>
  <si>
    <t>Diehle, Daniel</t>
  </si>
  <si>
    <t>Die Verstrahlten</t>
  </si>
  <si>
    <t>Scholdra, Peter</t>
  </si>
  <si>
    <t>Zuhl, Max</t>
  </si>
  <si>
    <t>Handwerkerchaos</t>
  </si>
  <si>
    <t>Hampel, Peter</t>
  </si>
  <si>
    <t>Schulz, Michaela</t>
  </si>
  <si>
    <t>Schrage, Jessica</t>
  </si>
  <si>
    <t>Am-Staff</t>
  </si>
  <si>
    <t>Hübner, Dennis</t>
  </si>
  <si>
    <t>Hübner, Rolf</t>
  </si>
  <si>
    <t>Police Academy</t>
  </si>
  <si>
    <t>Tenscher, Lisa</t>
  </si>
  <si>
    <t>Heldner, Bruno</t>
  </si>
  <si>
    <t>Vater + Sohn</t>
  </si>
  <si>
    <t>LM Team</t>
  </si>
  <si>
    <t>Mand, Lothar</t>
  </si>
  <si>
    <t>Herzog, Tom</t>
  </si>
  <si>
    <t>Callsen, Thomas</t>
  </si>
  <si>
    <t>Big Curve</t>
  </si>
  <si>
    <t>Kallup, Werner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</si>
</sst>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7">
    <font>
      <sz val="10"/>
      <name val="Arial"/>
      <family val="2"/>
    </font>
    <font>
      <b/>
      <sz val="3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/>
    </xf>
    <xf numFmtId="2" fontId="0" fillId="0" borderId="9" xfId="0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/>
    </xf>
    <xf numFmtId="2" fontId="0" fillId="0" borderId="13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E4" sqref="E4"/>
    </sheetView>
  </sheetViews>
  <sheetFormatPr defaultColWidth="11.421875" defaultRowHeight="12.75"/>
  <cols>
    <col min="1" max="1" width="31.57421875" style="0" customWidth="1"/>
    <col min="2" max="2" width="22.8515625" style="0" customWidth="1"/>
    <col min="3" max="3" width="23.00390625" style="0" customWidth="1"/>
    <col min="4" max="4" width="21.57421875" style="0" customWidth="1"/>
    <col min="5" max="5" width="22.28125" style="0" customWidth="1"/>
  </cols>
  <sheetData>
    <row r="1" spans="1:5" ht="41.25">
      <c r="A1" s="30" t="s">
        <v>0</v>
      </c>
      <c r="B1" s="30"/>
      <c r="C1" s="30"/>
      <c r="D1" s="30"/>
      <c r="E1" s="30"/>
    </row>
    <row r="2" spans="1:5" ht="18">
      <c r="A2" s="1"/>
      <c r="B2" s="1"/>
      <c r="C2" s="1"/>
      <c r="D2" s="1"/>
      <c r="E2" s="1"/>
    </row>
    <row r="3" spans="1:5" ht="24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>
      <c r="A4" s="3" t="s">
        <v>6</v>
      </c>
      <c r="B4" s="3" t="s">
        <v>7</v>
      </c>
      <c r="C4" s="3" t="s">
        <v>7</v>
      </c>
      <c r="D4" s="3" t="s">
        <v>7</v>
      </c>
      <c r="E4" s="3" t="s">
        <v>7</v>
      </c>
    </row>
    <row r="5" spans="1:5" ht="45">
      <c r="A5" s="4" t="s">
        <v>8</v>
      </c>
      <c r="B5" s="5" t="s">
        <v>9</v>
      </c>
      <c r="C5" s="5" t="s">
        <v>10</v>
      </c>
      <c r="D5" s="5" t="s">
        <v>11</v>
      </c>
      <c r="E5" s="5" t="s">
        <v>12</v>
      </c>
    </row>
    <row r="6" spans="1:5" ht="30">
      <c r="A6" s="4" t="s">
        <v>13</v>
      </c>
      <c r="B6" s="5" t="s">
        <v>14</v>
      </c>
      <c r="C6" s="5" t="s">
        <v>15</v>
      </c>
      <c r="D6" s="5" t="s">
        <v>16</v>
      </c>
      <c r="E6" s="5" t="s">
        <v>17</v>
      </c>
    </row>
    <row r="7" spans="1:5" ht="30">
      <c r="A7" s="4" t="s">
        <v>18</v>
      </c>
      <c r="B7" s="5" t="s">
        <v>19</v>
      </c>
      <c r="C7" s="5" t="s">
        <v>20</v>
      </c>
      <c r="D7" s="5" t="s">
        <v>21</v>
      </c>
      <c r="E7" s="5" t="s">
        <v>22</v>
      </c>
    </row>
    <row r="8" spans="1:5" ht="30">
      <c r="A8" s="4" t="s">
        <v>23</v>
      </c>
      <c r="B8" s="5" t="s">
        <v>24</v>
      </c>
      <c r="C8" s="5" t="s">
        <v>25</v>
      </c>
      <c r="D8" s="5" t="s">
        <v>26</v>
      </c>
      <c r="E8" s="5" t="s">
        <v>27</v>
      </c>
    </row>
    <row r="9" spans="1:5" ht="30">
      <c r="A9" s="4" t="s">
        <v>28</v>
      </c>
      <c r="B9" s="5" t="s">
        <v>29</v>
      </c>
      <c r="C9" s="5" t="s">
        <v>30</v>
      </c>
      <c r="D9" s="5" t="s">
        <v>31</v>
      </c>
      <c r="E9" s="5" t="s">
        <v>32</v>
      </c>
    </row>
    <row r="10" spans="1:5" ht="30">
      <c r="A10" s="6" t="s">
        <v>33</v>
      </c>
      <c r="B10" s="5" t="s">
        <v>34</v>
      </c>
      <c r="C10" s="5" t="s">
        <v>35</v>
      </c>
      <c r="D10" s="5" t="s">
        <v>36</v>
      </c>
      <c r="E10" s="5" t="s">
        <v>37</v>
      </c>
    </row>
    <row r="11" spans="1:5" ht="45">
      <c r="A11" s="7" t="s">
        <v>38</v>
      </c>
      <c r="B11" s="8" t="s">
        <v>39</v>
      </c>
      <c r="C11" s="8" t="s">
        <v>40</v>
      </c>
      <c r="D11" s="8" t="s">
        <v>41</v>
      </c>
      <c r="E11" s="8" t="s">
        <v>42</v>
      </c>
    </row>
    <row r="12" spans="1:5" ht="18">
      <c r="A12" s="1"/>
      <c r="B12" s="1"/>
      <c r="C12" s="1"/>
      <c r="D12" s="1"/>
      <c r="E12" s="1"/>
    </row>
    <row r="13" spans="1:5" ht="18">
      <c r="A13" s="31" t="s">
        <v>43</v>
      </c>
      <c r="B13" s="31"/>
      <c r="C13" s="31"/>
      <c r="D13" s="31"/>
      <c r="E13" s="31"/>
    </row>
    <row r="14" spans="1:5" ht="18">
      <c r="A14" s="1"/>
      <c r="B14" s="9"/>
      <c r="C14" s="9"/>
      <c r="D14" s="9"/>
      <c r="E14" s="9"/>
    </row>
    <row r="15" spans="2:5" ht="12.75">
      <c r="B15" s="9"/>
      <c r="C15" s="9"/>
      <c r="D15" s="9"/>
      <c r="E15" s="9"/>
    </row>
    <row r="16" spans="2:5" ht="12.75">
      <c r="B16" s="9"/>
      <c r="C16" s="9"/>
      <c r="D16" s="9"/>
      <c r="E16" s="9"/>
    </row>
    <row r="17" spans="1:5" ht="12.75">
      <c r="A17" s="32"/>
      <c r="B17" s="32"/>
      <c r="C17" s="32"/>
      <c r="D17" s="32"/>
      <c r="E17" s="32"/>
    </row>
    <row r="18" spans="2:5" ht="12.75">
      <c r="B18" s="9"/>
      <c r="C18" s="9"/>
      <c r="D18" s="9"/>
      <c r="E18" s="9"/>
    </row>
    <row r="19" spans="2:5" ht="12.75">
      <c r="B19" s="9"/>
      <c r="C19" s="9"/>
      <c r="D19" s="9"/>
      <c r="E19" s="9"/>
    </row>
    <row r="20" spans="2:5" ht="12.75">
      <c r="B20" s="9"/>
      <c r="C20" s="9"/>
      <c r="D20" s="9"/>
      <c r="E20" s="9"/>
    </row>
    <row r="21" spans="2:5" ht="12.75">
      <c r="B21" s="9"/>
      <c r="C21" s="9"/>
      <c r="D21" s="9"/>
      <c r="E21" s="9"/>
    </row>
    <row r="24" spans="1:5" ht="27.75">
      <c r="A24" s="10"/>
      <c r="B24" s="1"/>
      <c r="C24" s="1"/>
      <c r="D24" s="1"/>
      <c r="E24" s="1"/>
    </row>
    <row r="25" spans="1:5" ht="18">
      <c r="A25" s="1"/>
      <c r="B25" s="1"/>
      <c r="C25" s="1"/>
      <c r="D25" s="1"/>
      <c r="E25" s="1"/>
    </row>
    <row r="26" spans="1:5" ht="18">
      <c r="A26" s="1"/>
      <c r="B26" s="1"/>
      <c r="C26" s="1"/>
      <c r="D26" s="1"/>
      <c r="E26" s="1"/>
    </row>
    <row r="27" spans="1:5" ht="18">
      <c r="A27" s="1"/>
      <c r="B27" s="1"/>
      <c r="C27" s="1"/>
      <c r="D27" s="1"/>
      <c r="E27" s="1"/>
    </row>
    <row r="28" spans="1:5" ht="18">
      <c r="A28" s="11"/>
      <c r="B28" s="12"/>
      <c r="C28" s="12"/>
      <c r="D28" s="12"/>
      <c r="E28" s="12"/>
    </row>
    <row r="29" spans="1:5" ht="18">
      <c r="A29" s="11"/>
      <c r="B29" s="12"/>
      <c r="C29" s="12"/>
      <c r="D29" s="12"/>
      <c r="E29" s="12"/>
    </row>
    <row r="30" spans="1:5" ht="18">
      <c r="A30" s="11"/>
      <c r="B30" s="12"/>
      <c r="C30" s="12"/>
      <c r="D30" s="12"/>
      <c r="E30" s="12"/>
    </row>
    <row r="31" spans="1:5" ht="18">
      <c r="A31" s="11"/>
      <c r="B31" s="12"/>
      <c r="C31" s="12"/>
      <c r="D31" s="12"/>
      <c r="E31" s="12"/>
    </row>
    <row r="32" spans="1:5" ht="18">
      <c r="A32" s="11"/>
      <c r="B32" s="12"/>
      <c r="C32" s="12"/>
      <c r="D32" s="12"/>
      <c r="E32" s="12"/>
    </row>
    <row r="33" spans="1:5" ht="18">
      <c r="A33" s="1"/>
      <c r="B33" s="12"/>
      <c r="C33" s="12"/>
      <c r="D33" s="12"/>
      <c r="E33" s="12"/>
    </row>
    <row r="34" spans="1:5" ht="18">
      <c r="A34" s="1"/>
      <c r="B34" s="12"/>
      <c r="C34" s="12"/>
      <c r="D34" s="12"/>
      <c r="E34" s="12"/>
    </row>
    <row r="35" spans="1:5" ht="18">
      <c r="A35" s="1"/>
      <c r="B35" s="1"/>
      <c r="C35" s="1"/>
      <c r="D35" s="1"/>
      <c r="E35" s="1"/>
    </row>
    <row r="36" ht="18">
      <c r="A36" s="1"/>
    </row>
    <row r="37" spans="1:5" ht="18">
      <c r="A37" s="1"/>
      <c r="B37" s="9"/>
      <c r="C37" s="9"/>
      <c r="D37" s="9"/>
      <c r="E37" s="9"/>
    </row>
  </sheetData>
  <mergeCells count="3">
    <mergeCell ref="A1:E1"/>
    <mergeCell ref="A13:E13"/>
    <mergeCell ref="A17:E17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8"/>
  <sheetViews>
    <sheetView tabSelected="1" zoomScale="75" zoomScaleNormal="75" workbookViewId="0" topLeftCell="A7">
      <selection activeCell="P56" sqref="P56"/>
    </sheetView>
  </sheetViews>
  <sheetFormatPr defaultColWidth="11.421875" defaultRowHeight="12.75"/>
  <cols>
    <col min="1" max="1" width="20.140625" style="0" customWidth="1"/>
    <col min="2" max="2" width="8.00390625" style="0" customWidth="1"/>
    <col min="3" max="3" width="7.28125" style="0" customWidth="1"/>
    <col min="4" max="4" width="7.57421875" style="0" customWidth="1"/>
    <col min="5" max="5" width="7.421875" style="0" customWidth="1"/>
    <col min="6" max="6" width="7.7109375" style="0" customWidth="1"/>
    <col min="7" max="8" width="7.421875" style="0" customWidth="1"/>
    <col min="9" max="9" width="7.140625" style="0" customWidth="1"/>
    <col min="10" max="10" width="7.7109375" style="0" customWidth="1"/>
    <col min="11" max="11" width="7.140625" style="0" customWidth="1"/>
    <col min="12" max="12" width="7.7109375" style="0" customWidth="1"/>
    <col min="13" max="13" width="7.28125" style="0" customWidth="1"/>
    <col min="14" max="14" width="7.00390625" style="0" customWidth="1"/>
    <col min="15" max="15" width="6.57421875" style="0" customWidth="1"/>
    <col min="16" max="16" width="7.28125" style="0" customWidth="1"/>
    <col min="17" max="17" width="7.00390625" style="0" customWidth="1"/>
    <col min="18" max="18" width="7.8515625" style="0" customWidth="1"/>
    <col min="19" max="19" width="6.8515625" style="0" customWidth="1"/>
  </cols>
  <sheetData>
    <row r="2" spans="1:20" ht="18">
      <c r="A2" s="31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4" spans="1:20" ht="12.75">
      <c r="A4" s="33" t="s">
        <v>71</v>
      </c>
      <c r="B4" s="34" t="s">
        <v>45</v>
      </c>
      <c r="C4" s="34"/>
      <c r="D4" s="35" t="s">
        <v>46</v>
      </c>
      <c r="E4" s="35"/>
      <c r="F4" s="35" t="s">
        <v>47</v>
      </c>
      <c r="G4" s="35"/>
      <c r="H4" s="35" t="s">
        <v>48</v>
      </c>
      <c r="I4" s="35"/>
      <c r="J4" s="35" t="s">
        <v>49</v>
      </c>
      <c r="K4" s="35"/>
      <c r="L4" s="35" t="s">
        <v>50</v>
      </c>
      <c r="M4" s="35"/>
      <c r="N4" s="35" t="s">
        <v>51</v>
      </c>
      <c r="O4" s="35"/>
      <c r="P4" s="35" t="s">
        <v>52</v>
      </c>
      <c r="Q4" s="35"/>
      <c r="R4" s="36" t="s">
        <v>53</v>
      </c>
      <c r="S4" s="36" t="s">
        <v>54</v>
      </c>
      <c r="T4" s="37" t="s">
        <v>55</v>
      </c>
    </row>
    <row r="5" spans="1:20" ht="12.75">
      <c r="A5" s="33"/>
      <c r="B5" s="13" t="s">
        <v>53</v>
      </c>
      <c r="C5" s="14" t="s">
        <v>54</v>
      </c>
      <c r="D5" s="15" t="s">
        <v>53</v>
      </c>
      <c r="E5" s="15" t="s">
        <v>54</v>
      </c>
      <c r="F5" s="15" t="s">
        <v>53</v>
      </c>
      <c r="G5" s="15" t="s">
        <v>54</v>
      </c>
      <c r="H5" s="15" t="s">
        <v>53</v>
      </c>
      <c r="I5" s="15" t="s">
        <v>54</v>
      </c>
      <c r="J5" s="15" t="s">
        <v>56</v>
      </c>
      <c r="K5" s="15" t="s">
        <v>54</v>
      </c>
      <c r="L5" s="15" t="s">
        <v>53</v>
      </c>
      <c r="M5" s="15" t="s">
        <v>54</v>
      </c>
      <c r="N5" s="15" t="s">
        <v>53</v>
      </c>
      <c r="O5" s="15" t="s">
        <v>54</v>
      </c>
      <c r="P5" s="15" t="s">
        <v>53</v>
      </c>
      <c r="Q5" s="15" t="s">
        <v>54</v>
      </c>
      <c r="R5" s="36"/>
      <c r="S5" s="36"/>
      <c r="T5" s="37"/>
    </row>
    <row r="6" spans="1:20" ht="12.75">
      <c r="A6" s="28" t="s">
        <v>70</v>
      </c>
      <c r="B6" s="16">
        <v>390</v>
      </c>
      <c r="C6" s="16">
        <v>4</v>
      </c>
      <c r="D6" s="16">
        <v>421</v>
      </c>
      <c r="E6" s="16">
        <v>4</v>
      </c>
      <c r="F6" s="16">
        <v>459</v>
      </c>
      <c r="G6" s="16">
        <v>4</v>
      </c>
      <c r="H6" s="16">
        <v>491</v>
      </c>
      <c r="I6" s="16">
        <v>4</v>
      </c>
      <c r="J6" s="16">
        <v>437</v>
      </c>
      <c r="K6" s="16">
        <v>4</v>
      </c>
      <c r="L6" s="16">
        <v>540</v>
      </c>
      <c r="M6" s="16">
        <v>4</v>
      </c>
      <c r="N6" s="16">
        <v>463</v>
      </c>
      <c r="O6" s="16">
        <v>4</v>
      </c>
      <c r="P6" s="16"/>
      <c r="Q6" s="16"/>
      <c r="R6" s="17">
        <f aca="true" t="shared" si="0" ref="R6:S9">B6+D6+F6+H6+J6+L6+N6+P6</f>
        <v>3201</v>
      </c>
      <c r="S6" s="17">
        <f t="shared" si="0"/>
        <v>28</v>
      </c>
      <c r="T6" s="18">
        <f>R6/S6</f>
        <v>114.32142857142857</v>
      </c>
    </row>
    <row r="7" spans="1:20" ht="12.75">
      <c r="A7" s="29" t="s">
        <v>58</v>
      </c>
      <c r="B7" s="20">
        <v>579</v>
      </c>
      <c r="C7" s="20">
        <v>4</v>
      </c>
      <c r="D7" s="20">
        <v>752</v>
      </c>
      <c r="E7" s="20">
        <v>4</v>
      </c>
      <c r="F7" s="20">
        <v>586</v>
      </c>
      <c r="G7" s="20">
        <v>4</v>
      </c>
      <c r="H7" s="20">
        <v>589</v>
      </c>
      <c r="I7" s="20">
        <v>4</v>
      </c>
      <c r="J7" s="20">
        <v>594</v>
      </c>
      <c r="K7" s="20">
        <v>4</v>
      </c>
      <c r="L7" s="20">
        <v>606</v>
      </c>
      <c r="M7" s="20">
        <v>4</v>
      </c>
      <c r="N7" s="20">
        <v>655</v>
      </c>
      <c r="O7" s="20">
        <v>4</v>
      </c>
      <c r="P7" s="20"/>
      <c r="Q7" s="20"/>
      <c r="R7" s="21">
        <f t="shared" si="0"/>
        <v>4361</v>
      </c>
      <c r="S7" s="21">
        <f t="shared" si="0"/>
        <v>28</v>
      </c>
      <c r="T7" s="22">
        <f>R7/S7</f>
        <v>155.75</v>
      </c>
    </row>
    <row r="8" spans="1:20" ht="12.7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>
        <f t="shared" si="0"/>
        <v>0</v>
      </c>
      <c r="S8" s="21">
        <f t="shared" si="0"/>
        <v>0</v>
      </c>
      <c r="T8" s="22" t="e">
        <f>R8/S8</f>
        <v>#DIV/0!</v>
      </c>
    </row>
    <row r="9" spans="1:20" ht="12.75">
      <c r="A9" s="19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>
        <f t="shared" si="0"/>
        <v>0</v>
      </c>
      <c r="S9" s="24">
        <f t="shared" si="0"/>
        <v>0</v>
      </c>
      <c r="T9" s="25" t="e">
        <f>R9/S9</f>
        <v>#DIV/0!</v>
      </c>
    </row>
    <row r="10" spans="1:20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7"/>
      <c r="T10" s="27"/>
    </row>
    <row r="11" spans="1:20" ht="12.75">
      <c r="A11" s="33" t="s">
        <v>57</v>
      </c>
      <c r="B11" s="34" t="s">
        <v>45</v>
      </c>
      <c r="C11" s="34"/>
      <c r="D11" s="35" t="s">
        <v>46</v>
      </c>
      <c r="E11" s="35"/>
      <c r="F11" s="35" t="s">
        <v>47</v>
      </c>
      <c r="G11" s="35"/>
      <c r="H11" s="35" t="s">
        <v>48</v>
      </c>
      <c r="I11" s="35"/>
      <c r="J11" s="35" t="s">
        <v>49</v>
      </c>
      <c r="K11" s="35"/>
      <c r="L11" s="35" t="s">
        <v>50</v>
      </c>
      <c r="M11" s="35"/>
      <c r="N11" s="35" t="s">
        <v>51</v>
      </c>
      <c r="O11" s="35"/>
      <c r="P11" s="35" t="s">
        <v>52</v>
      </c>
      <c r="Q11" s="35"/>
      <c r="R11" s="36" t="s">
        <v>53</v>
      </c>
      <c r="S11" s="36" t="s">
        <v>54</v>
      </c>
      <c r="T11" s="37" t="s">
        <v>55</v>
      </c>
    </row>
    <row r="12" spans="1:20" ht="12.75">
      <c r="A12" s="33"/>
      <c r="B12" s="13" t="s">
        <v>53</v>
      </c>
      <c r="C12" s="14" t="s">
        <v>54</v>
      </c>
      <c r="D12" s="15" t="s">
        <v>53</v>
      </c>
      <c r="E12" s="15" t="s">
        <v>54</v>
      </c>
      <c r="F12" s="15" t="s">
        <v>53</v>
      </c>
      <c r="G12" s="15" t="s">
        <v>54</v>
      </c>
      <c r="H12" s="15" t="s">
        <v>53</v>
      </c>
      <c r="I12" s="15" t="s">
        <v>54</v>
      </c>
      <c r="J12" s="15" t="s">
        <v>56</v>
      </c>
      <c r="K12" s="15" t="s">
        <v>54</v>
      </c>
      <c r="L12" s="15" t="s">
        <v>53</v>
      </c>
      <c r="M12" s="15" t="s">
        <v>54</v>
      </c>
      <c r="N12" s="15" t="s">
        <v>53</v>
      </c>
      <c r="O12" s="15" t="s">
        <v>54</v>
      </c>
      <c r="P12" s="15" t="s">
        <v>53</v>
      </c>
      <c r="Q12" s="15" t="s">
        <v>54</v>
      </c>
      <c r="R12" s="36"/>
      <c r="S12" s="36"/>
      <c r="T12" s="37"/>
    </row>
    <row r="13" spans="1:20" ht="12.75">
      <c r="A13" s="28" t="s">
        <v>59</v>
      </c>
      <c r="B13" s="16">
        <v>502</v>
      </c>
      <c r="C13" s="16">
        <v>4</v>
      </c>
      <c r="D13" s="16">
        <v>517</v>
      </c>
      <c r="E13" s="16">
        <v>4</v>
      </c>
      <c r="F13" s="16">
        <v>516</v>
      </c>
      <c r="G13" s="16">
        <v>4</v>
      </c>
      <c r="H13" s="16">
        <v>548</v>
      </c>
      <c r="I13" s="16">
        <v>4</v>
      </c>
      <c r="J13" s="16">
        <v>473</v>
      </c>
      <c r="K13" s="16">
        <v>4</v>
      </c>
      <c r="L13" s="16">
        <v>613</v>
      </c>
      <c r="M13" s="16">
        <v>4</v>
      </c>
      <c r="N13" s="16">
        <v>537</v>
      </c>
      <c r="O13" s="16">
        <v>4</v>
      </c>
      <c r="P13" s="16"/>
      <c r="Q13" s="16"/>
      <c r="R13" s="17">
        <f aca="true" t="shared" si="1" ref="R13:S16">B13+D13+F13+H13+J13+L13+N13+P13</f>
        <v>3706</v>
      </c>
      <c r="S13" s="17">
        <f t="shared" si="1"/>
        <v>28</v>
      </c>
      <c r="T13" s="18">
        <f>R13/S13</f>
        <v>132.35714285714286</v>
      </c>
    </row>
    <row r="14" spans="1:20" ht="12.75">
      <c r="A14" s="29" t="s">
        <v>60</v>
      </c>
      <c r="B14" s="20">
        <v>543</v>
      </c>
      <c r="C14" s="20">
        <v>4</v>
      </c>
      <c r="D14" s="20">
        <v>503</v>
      </c>
      <c r="E14" s="20">
        <v>4</v>
      </c>
      <c r="F14" s="20">
        <v>512</v>
      </c>
      <c r="G14" s="20">
        <v>4</v>
      </c>
      <c r="H14" s="20">
        <v>485</v>
      </c>
      <c r="I14" s="20">
        <v>4</v>
      </c>
      <c r="J14" s="20">
        <v>476</v>
      </c>
      <c r="K14" s="20">
        <v>4</v>
      </c>
      <c r="L14" s="20">
        <v>571</v>
      </c>
      <c r="M14" s="20">
        <v>4</v>
      </c>
      <c r="N14" s="20">
        <v>497</v>
      </c>
      <c r="O14" s="20">
        <v>4</v>
      </c>
      <c r="P14" s="20"/>
      <c r="Q14" s="20"/>
      <c r="R14" s="21">
        <f t="shared" si="1"/>
        <v>3587</v>
      </c>
      <c r="S14" s="21">
        <f t="shared" si="1"/>
        <v>28</v>
      </c>
      <c r="T14" s="22">
        <f>R14/S14</f>
        <v>128.10714285714286</v>
      </c>
    </row>
    <row r="15" spans="1:20" ht="12.75">
      <c r="A15" s="29" t="s">
        <v>61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>
        <f t="shared" si="1"/>
        <v>0</v>
      </c>
      <c r="S15" s="21">
        <f t="shared" si="1"/>
        <v>0</v>
      </c>
      <c r="T15" s="22" t="e">
        <f>R15/S15</f>
        <v>#DIV/0!</v>
      </c>
    </row>
    <row r="16" spans="1:20" ht="12.75">
      <c r="A16" s="19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>
        <f t="shared" si="1"/>
        <v>0</v>
      </c>
      <c r="S16" s="24">
        <f t="shared" si="1"/>
        <v>0</v>
      </c>
      <c r="T16" s="25" t="e">
        <f>R16/S16</f>
        <v>#DIV/0!</v>
      </c>
    </row>
    <row r="17" spans="1:20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27"/>
      <c r="T17" s="27"/>
    </row>
    <row r="18" spans="1:20" ht="12.75">
      <c r="A18" s="33" t="s">
        <v>78</v>
      </c>
      <c r="B18" s="34" t="s">
        <v>45</v>
      </c>
      <c r="C18" s="34"/>
      <c r="D18" s="35" t="s">
        <v>46</v>
      </c>
      <c r="E18" s="35"/>
      <c r="F18" s="35" t="s">
        <v>47</v>
      </c>
      <c r="G18" s="35"/>
      <c r="H18" s="35" t="s">
        <v>48</v>
      </c>
      <c r="I18" s="35"/>
      <c r="J18" s="35" t="s">
        <v>49</v>
      </c>
      <c r="K18" s="35"/>
      <c r="L18" s="35" t="s">
        <v>50</v>
      </c>
      <c r="M18" s="35"/>
      <c r="N18" s="35" t="s">
        <v>51</v>
      </c>
      <c r="O18" s="35"/>
      <c r="P18" s="35" t="s">
        <v>52</v>
      </c>
      <c r="Q18" s="35"/>
      <c r="R18" s="36" t="s">
        <v>53</v>
      </c>
      <c r="S18" s="36" t="s">
        <v>54</v>
      </c>
      <c r="T18" s="37" t="s">
        <v>55</v>
      </c>
    </row>
    <row r="19" spans="1:20" ht="12.75">
      <c r="A19" s="33"/>
      <c r="B19" s="13" t="s">
        <v>53</v>
      </c>
      <c r="C19" s="14" t="s">
        <v>54</v>
      </c>
      <c r="D19" s="15" t="s">
        <v>53</v>
      </c>
      <c r="E19" s="15" t="s">
        <v>54</v>
      </c>
      <c r="F19" s="15" t="s">
        <v>53</v>
      </c>
      <c r="G19" s="15" t="s">
        <v>54</v>
      </c>
      <c r="H19" s="15" t="s">
        <v>53</v>
      </c>
      <c r="I19" s="15" t="s">
        <v>54</v>
      </c>
      <c r="J19" s="15" t="s">
        <v>56</v>
      </c>
      <c r="K19" s="15" t="s">
        <v>54</v>
      </c>
      <c r="L19" s="15" t="s">
        <v>53</v>
      </c>
      <c r="M19" s="15" t="s">
        <v>54</v>
      </c>
      <c r="N19" s="15" t="s">
        <v>53</v>
      </c>
      <c r="O19" s="15" t="s">
        <v>54</v>
      </c>
      <c r="P19" s="15" t="s">
        <v>53</v>
      </c>
      <c r="Q19" s="15" t="s">
        <v>54</v>
      </c>
      <c r="R19" s="36"/>
      <c r="S19" s="36"/>
      <c r="T19" s="37"/>
    </row>
    <row r="20" spans="1:20" ht="12.75">
      <c r="A20" s="28" t="s">
        <v>79</v>
      </c>
      <c r="B20" s="16"/>
      <c r="C20" s="16"/>
      <c r="D20" s="16">
        <v>759</v>
      </c>
      <c r="E20" s="16">
        <v>4</v>
      </c>
      <c r="F20" s="16">
        <v>712</v>
      </c>
      <c r="G20" s="16">
        <v>4</v>
      </c>
      <c r="H20" s="16">
        <v>759</v>
      </c>
      <c r="I20" s="16">
        <v>4</v>
      </c>
      <c r="J20" s="16">
        <v>751</v>
      </c>
      <c r="K20" s="16">
        <v>4</v>
      </c>
      <c r="L20" s="16">
        <v>796</v>
      </c>
      <c r="M20" s="16">
        <v>4</v>
      </c>
      <c r="N20" s="16">
        <v>783</v>
      </c>
      <c r="O20" s="16">
        <v>4</v>
      </c>
      <c r="P20" s="16"/>
      <c r="Q20" s="16"/>
      <c r="R20" s="17">
        <f aca="true" t="shared" si="2" ref="R20:S23">B20+D20+F20+H20+J20+L20+N20+P20</f>
        <v>4560</v>
      </c>
      <c r="S20" s="17">
        <f t="shared" si="2"/>
        <v>24</v>
      </c>
      <c r="T20" s="18">
        <f>R20/S20</f>
        <v>190</v>
      </c>
    </row>
    <row r="21" spans="1:20" ht="12.75">
      <c r="A21" s="29" t="s">
        <v>80</v>
      </c>
      <c r="B21" s="20">
        <v>709</v>
      </c>
      <c r="C21" s="20">
        <v>4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>
        <f t="shared" si="2"/>
        <v>709</v>
      </c>
      <c r="S21" s="21">
        <f t="shared" si="2"/>
        <v>4</v>
      </c>
      <c r="T21" s="22">
        <f>R21/S21</f>
        <v>177.25</v>
      </c>
    </row>
    <row r="22" spans="1:20" ht="12.75">
      <c r="A22" s="29" t="s">
        <v>81</v>
      </c>
      <c r="B22" s="20">
        <v>833</v>
      </c>
      <c r="C22" s="20">
        <v>4</v>
      </c>
      <c r="D22" s="20">
        <v>735</v>
      </c>
      <c r="E22" s="20">
        <v>4</v>
      </c>
      <c r="F22" s="20"/>
      <c r="G22" s="20"/>
      <c r="H22" s="20">
        <v>702</v>
      </c>
      <c r="I22" s="20">
        <v>4</v>
      </c>
      <c r="J22" s="20">
        <v>803</v>
      </c>
      <c r="K22" s="20">
        <v>4</v>
      </c>
      <c r="L22" s="20"/>
      <c r="M22" s="20"/>
      <c r="N22" s="20">
        <v>708</v>
      </c>
      <c r="O22" s="20">
        <v>4</v>
      </c>
      <c r="P22" s="20"/>
      <c r="Q22" s="20"/>
      <c r="R22" s="21">
        <f t="shared" si="2"/>
        <v>3781</v>
      </c>
      <c r="S22" s="21">
        <f t="shared" si="2"/>
        <v>20</v>
      </c>
      <c r="T22" s="22">
        <f>R22/S22</f>
        <v>189.05</v>
      </c>
    </row>
    <row r="23" spans="1:20" ht="12.75">
      <c r="A23" s="29" t="s">
        <v>83</v>
      </c>
      <c r="B23" s="23"/>
      <c r="C23" s="23"/>
      <c r="D23" s="23"/>
      <c r="E23" s="23"/>
      <c r="F23" s="23">
        <v>805</v>
      </c>
      <c r="G23" s="23">
        <v>4</v>
      </c>
      <c r="H23" s="23"/>
      <c r="I23" s="23"/>
      <c r="J23" s="23"/>
      <c r="K23" s="23"/>
      <c r="L23" s="23">
        <v>763</v>
      </c>
      <c r="M23" s="23">
        <v>4</v>
      </c>
      <c r="N23" s="23"/>
      <c r="O23" s="23"/>
      <c r="P23" s="23"/>
      <c r="Q23" s="23"/>
      <c r="R23" s="24">
        <f t="shared" si="2"/>
        <v>1568</v>
      </c>
      <c r="S23" s="24">
        <f t="shared" si="2"/>
        <v>8</v>
      </c>
      <c r="T23" s="25">
        <f>R23/S23</f>
        <v>196</v>
      </c>
    </row>
    <row r="24" spans="1:20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27"/>
      <c r="T24" s="27"/>
    </row>
    <row r="25" spans="1:20" ht="12.75">
      <c r="A25" s="33" t="s">
        <v>74</v>
      </c>
      <c r="B25" s="34" t="s">
        <v>45</v>
      </c>
      <c r="C25" s="34"/>
      <c r="D25" s="35" t="s">
        <v>46</v>
      </c>
      <c r="E25" s="35"/>
      <c r="F25" s="35" t="s">
        <v>47</v>
      </c>
      <c r="G25" s="35"/>
      <c r="H25" s="35" t="s">
        <v>48</v>
      </c>
      <c r="I25" s="35"/>
      <c r="J25" s="35" t="s">
        <v>49</v>
      </c>
      <c r="K25" s="35"/>
      <c r="L25" s="35" t="s">
        <v>50</v>
      </c>
      <c r="M25" s="35"/>
      <c r="N25" s="35" t="s">
        <v>51</v>
      </c>
      <c r="O25" s="35"/>
      <c r="P25" s="35" t="s">
        <v>52</v>
      </c>
      <c r="Q25" s="35"/>
      <c r="R25" s="36" t="s">
        <v>53</v>
      </c>
      <c r="S25" s="36" t="s">
        <v>54</v>
      </c>
      <c r="T25" s="37" t="s">
        <v>55</v>
      </c>
    </row>
    <row r="26" spans="1:20" ht="12.75">
      <c r="A26" s="33"/>
      <c r="B26" s="13" t="s">
        <v>53</v>
      </c>
      <c r="C26" s="14" t="s">
        <v>54</v>
      </c>
      <c r="D26" s="15" t="s">
        <v>53</v>
      </c>
      <c r="E26" s="15" t="s">
        <v>54</v>
      </c>
      <c r="F26" s="15" t="s">
        <v>53</v>
      </c>
      <c r="G26" s="15" t="s">
        <v>54</v>
      </c>
      <c r="H26" s="15" t="s">
        <v>53</v>
      </c>
      <c r="I26" s="15" t="s">
        <v>54</v>
      </c>
      <c r="J26" s="15" t="s">
        <v>56</v>
      </c>
      <c r="K26" s="15" t="s">
        <v>54</v>
      </c>
      <c r="L26" s="15" t="s">
        <v>53</v>
      </c>
      <c r="M26" s="15" t="s">
        <v>54</v>
      </c>
      <c r="N26" s="15" t="s">
        <v>53</v>
      </c>
      <c r="O26" s="15" t="s">
        <v>54</v>
      </c>
      <c r="P26" s="15" t="s">
        <v>53</v>
      </c>
      <c r="Q26" s="15" t="s">
        <v>54</v>
      </c>
      <c r="R26" s="36"/>
      <c r="S26" s="36"/>
      <c r="T26" s="37"/>
    </row>
    <row r="27" spans="1:20" ht="12.75">
      <c r="A27" s="28" t="s">
        <v>75</v>
      </c>
      <c r="B27" s="16">
        <v>936</v>
      </c>
      <c r="C27" s="16">
        <v>4</v>
      </c>
      <c r="D27" s="16">
        <v>870</v>
      </c>
      <c r="E27" s="16">
        <v>4</v>
      </c>
      <c r="F27" s="16">
        <v>769</v>
      </c>
      <c r="G27" s="16">
        <v>4</v>
      </c>
      <c r="H27" s="16">
        <v>825</v>
      </c>
      <c r="I27" s="16">
        <v>4</v>
      </c>
      <c r="J27" s="16">
        <v>860</v>
      </c>
      <c r="K27" s="16">
        <v>4</v>
      </c>
      <c r="L27" s="16">
        <v>874</v>
      </c>
      <c r="M27" s="16">
        <v>4</v>
      </c>
      <c r="N27" s="16">
        <v>862</v>
      </c>
      <c r="O27" s="16">
        <v>4</v>
      </c>
      <c r="P27" s="16"/>
      <c r="Q27" s="16"/>
      <c r="R27" s="17">
        <f aca="true" t="shared" si="3" ref="R27:S30">B27+D27+F27+H27+J27+L27+N27+P27</f>
        <v>5996</v>
      </c>
      <c r="S27" s="17">
        <f t="shared" si="3"/>
        <v>28</v>
      </c>
      <c r="T27" s="18">
        <f>R27/S27</f>
        <v>214.14285714285714</v>
      </c>
    </row>
    <row r="28" spans="1:20" ht="12.75">
      <c r="A28" s="29" t="s">
        <v>63</v>
      </c>
      <c r="B28" s="20">
        <v>823</v>
      </c>
      <c r="C28" s="20">
        <v>4</v>
      </c>
      <c r="D28" s="20">
        <v>685</v>
      </c>
      <c r="E28" s="20">
        <v>4</v>
      </c>
      <c r="F28" s="20">
        <v>714</v>
      </c>
      <c r="G28" s="20">
        <v>4</v>
      </c>
      <c r="H28" s="20">
        <v>785</v>
      </c>
      <c r="I28" s="20">
        <v>4</v>
      </c>
      <c r="J28" s="20">
        <v>840</v>
      </c>
      <c r="K28" s="20">
        <v>4</v>
      </c>
      <c r="L28" s="20">
        <v>748</v>
      </c>
      <c r="M28" s="20">
        <v>4</v>
      </c>
      <c r="N28" s="20">
        <v>720</v>
      </c>
      <c r="O28" s="20">
        <v>4</v>
      </c>
      <c r="P28" s="20"/>
      <c r="Q28" s="20"/>
      <c r="R28" s="21">
        <f t="shared" si="3"/>
        <v>5315</v>
      </c>
      <c r="S28" s="21">
        <f t="shared" si="3"/>
        <v>28</v>
      </c>
      <c r="T28" s="22">
        <f>R28/S28</f>
        <v>189.82142857142858</v>
      </c>
    </row>
    <row r="29" spans="1:20" ht="12.7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>
        <f t="shared" si="3"/>
        <v>0</v>
      </c>
      <c r="S29" s="21">
        <f t="shared" si="3"/>
        <v>0</v>
      </c>
      <c r="T29" s="22" t="e">
        <f>R29/S29</f>
        <v>#DIV/0!</v>
      </c>
    </row>
    <row r="30" spans="1:20" ht="12.75">
      <c r="A30" s="19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>
        <f t="shared" si="3"/>
        <v>0</v>
      </c>
      <c r="S30" s="24">
        <f t="shared" si="3"/>
        <v>0</v>
      </c>
      <c r="T30" s="25" t="e">
        <f>R30/S30</f>
        <v>#DIV/0!</v>
      </c>
    </row>
    <row r="31" spans="1:20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7"/>
      <c r="T31" s="27"/>
    </row>
    <row r="32" spans="1:20" ht="12.75">
      <c r="A32" s="33" t="s">
        <v>64</v>
      </c>
      <c r="B32" s="34" t="s">
        <v>45</v>
      </c>
      <c r="C32" s="34"/>
      <c r="D32" s="35" t="s">
        <v>46</v>
      </c>
      <c r="E32" s="35"/>
      <c r="F32" s="35" t="s">
        <v>47</v>
      </c>
      <c r="G32" s="35"/>
      <c r="H32" s="35" t="s">
        <v>48</v>
      </c>
      <c r="I32" s="35"/>
      <c r="J32" s="35" t="s">
        <v>49</v>
      </c>
      <c r="K32" s="35"/>
      <c r="L32" s="35" t="s">
        <v>50</v>
      </c>
      <c r="M32" s="35"/>
      <c r="N32" s="35" t="s">
        <v>51</v>
      </c>
      <c r="O32" s="35"/>
      <c r="P32" s="35" t="s">
        <v>52</v>
      </c>
      <c r="Q32" s="35"/>
      <c r="R32" s="36" t="s">
        <v>53</v>
      </c>
      <c r="S32" s="36" t="s">
        <v>54</v>
      </c>
      <c r="T32" s="37" t="s">
        <v>55</v>
      </c>
    </row>
    <row r="33" spans="1:20" ht="12.75">
      <c r="A33" s="33"/>
      <c r="B33" s="13" t="s">
        <v>53</v>
      </c>
      <c r="C33" s="14" t="s">
        <v>54</v>
      </c>
      <c r="D33" s="15" t="s">
        <v>53</v>
      </c>
      <c r="E33" s="15" t="s">
        <v>54</v>
      </c>
      <c r="F33" s="15" t="s">
        <v>53</v>
      </c>
      <c r="G33" s="15" t="s">
        <v>54</v>
      </c>
      <c r="H33" s="15" t="s">
        <v>53</v>
      </c>
      <c r="I33" s="15" t="s">
        <v>54</v>
      </c>
      <c r="J33" s="15" t="s">
        <v>56</v>
      </c>
      <c r="K33" s="15" t="s">
        <v>54</v>
      </c>
      <c r="L33" s="15" t="s">
        <v>53</v>
      </c>
      <c r="M33" s="15" t="s">
        <v>54</v>
      </c>
      <c r="N33" s="15" t="s">
        <v>53</v>
      </c>
      <c r="O33" s="15" t="s">
        <v>54</v>
      </c>
      <c r="P33" s="15" t="s">
        <v>53</v>
      </c>
      <c r="Q33" s="15" t="s">
        <v>54</v>
      </c>
      <c r="R33" s="36"/>
      <c r="S33" s="36"/>
      <c r="T33" s="37"/>
    </row>
    <row r="34" spans="1:20" ht="12.75">
      <c r="A34" s="28" t="s">
        <v>65</v>
      </c>
      <c r="B34" s="16">
        <v>771</v>
      </c>
      <c r="C34" s="16">
        <v>4</v>
      </c>
      <c r="D34" s="16">
        <v>725</v>
      </c>
      <c r="E34" s="16">
        <v>4</v>
      </c>
      <c r="F34" s="16">
        <v>769</v>
      </c>
      <c r="G34" s="16">
        <v>4</v>
      </c>
      <c r="H34" s="16">
        <v>792</v>
      </c>
      <c r="I34" s="16">
        <v>4</v>
      </c>
      <c r="J34" s="16">
        <v>800</v>
      </c>
      <c r="K34" s="16">
        <v>4</v>
      </c>
      <c r="L34" s="16">
        <v>763</v>
      </c>
      <c r="M34" s="16">
        <v>4</v>
      </c>
      <c r="N34" s="16">
        <v>851</v>
      </c>
      <c r="O34" s="16">
        <v>4</v>
      </c>
      <c r="P34" s="16"/>
      <c r="Q34" s="16"/>
      <c r="R34" s="17">
        <f aca="true" t="shared" si="4" ref="R34:S37">B34+D34+F34+H34+J34+L34+N34+P34</f>
        <v>5471</v>
      </c>
      <c r="S34" s="17">
        <f t="shared" si="4"/>
        <v>28</v>
      </c>
      <c r="T34" s="18">
        <f>R34/S34</f>
        <v>195.39285714285714</v>
      </c>
    </row>
    <row r="35" spans="1:20" ht="12.75">
      <c r="A35" s="29" t="s">
        <v>66</v>
      </c>
      <c r="B35" s="20">
        <v>810</v>
      </c>
      <c r="C35" s="20">
        <v>4</v>
      </c>
      <c r="D35" s="20">
        <v>799</v>
      </c>
      <c r="E35" s="20">
        <v>4</v>
      </c>
      <c r="F35" s="20">
        <v>847</v>
      </c>
      <c r="G35" s="20">
        <v>4</v>
      </c>
      <c r="H35" s="20">
        <v>857</v>
      </c>
      <c r="I35" s="20">
        <v>4</v>
      </c>
      <c r="J35" s="20">
        <v>815</v>
      </c>
      <c r="K35" s="20">
        <v>4</v>
      </c>
      <c r="L35" s="20">
        <v>812</v>
      </c>
      <c r="M35" s="20">
        <v>4</v>
      </c>
      <c r="N35" s="20">
        <v>911</v>
      </c>
      <c r="O35" s="20">
        <v>4</v>
      </c>
      <c r="P35" s="20"/>
      <c r="Q35" s="20"/>
      <c r="R35" s="21">
        <f t="shared" si="4"/>
        <v>5851</v>
      </c>
      <c r="S35" s="21">
        <f t="shared" si="4"/>
        <v>28</v>
      </c>
      <c r="T35" s="22">
        <f>R35/S35</f>
        <v>208.96428571428572</v>
      </c>
    </row>
    <row r="36" spans="1:20" ht="12.7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>
        <f t="shared" si="4"/>
        <v>0</v>
      </c>
      <c r="S36" s="21">
        <f t="shared" si="4"/>
        <v>0</v>
      </c>
      <c r="T36" s="22" t="e">
        <f>R36/S36</f>
        <v>#DIV/0!</v>
      </c>
    </row>
    <row r="37" spans="1:20" ht="12.75">
      <c r="A37" s="19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>
        <f t="shared" si="4"/>
        <v>0</v>
      </c>
      <c r="S37" s="24">
        <f t="shared" si="4"/>
        <v>0</v>
      </c>
      <c r="T37" s="25" t="e">
        <f>R37/S37</f>
        <v>#DIV/0!</v>
      </c>
    </row>
    <row r="38" spans="1:20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  <c r="S38" s="27"/>
      <c r="T38" s="27"/>
    </row>
    <row r="39" spans="1:20" ht="12.75">
      <c r="A39" s="33" t="s">
        <v>67</v>
      </c>
      <c r="B39" s="34" t="s">
        <v>45</v>
      </c>
      <c r="C39" s="34"/>
      <c r="D39" s="35" t="s">
        <v>46</v>
      </c>
      <c r="E39" s="35"/>
      <c r="F39" s="35" t="s">
        <v>47</v>
      </c>
      <c r="G39" s="35"/>
      <c r="H39" s="35" t="s">
        <v>48</v>
      </c>
      <c r="I39" s="35"/>
      <c r="J39" s="35" t="s">
        <v>49</v>
      </c>
      <c r="K39" s="35"/>
      <c r="L39" s="35" t="s">
        <v>50</v>
      </c>
      <c r="M39" s="35"/>
      <c r="N39" s="35" t="s">
        <v>51</v>
      </c>
      <c r="O39" s="35"/>
      <c r="P39" s="35" t="s">
        <v>52</v>
      </c>
      <c r="Q39" s="35"/>
      <c r="R39" s="36" t="s">
        <v>53</v>
      </c>
      <c r="S39" s="36" t="s">
        <v>54</v>
      </c>
      <c r="T39" s="37" t="s">
        <v>55</v>
      </c>
    </row>
    <row r="40" spans="1:20" ht="12.75">
      <c r="A40" s="33"/>
      <c r="B40" s="13" t="s">
        <v>53</v>
      </c>
      <c r="C40" s="14" t="s">
        <v>54</v>
      </c>
      <c r="D40" s="15" t="s">
        <v>53</v>
      </c>
      <c r="E40" s="15" t="s">
        <v>54</v>
      </c>
      <c r="F40" s="15" t="s">
        <v>53</v>
      </c>
      <c r="G40" s="15" t="s">
        <v>54</v>
      </c>
      <c r="H40" s="15" t="s">
        <v>53</v>
      </c>
      <c r="I40" s="15" t="s">
        <v>54</v>
      </c>
      <c r="J40" s="15" t="s">
        <v>56</v>
      </c>
      <c r="K40" s="15" t="s">
        <v>54</v>
      </c>
      <c r="L40" s="15" t="s">
        <v>53</v>
      </c>
      <c r="M40" s="15" t="s">
        <v>54</v>
      </c>
      <c r="N40" s="15" t="s">
        <v>53</v>
      </c>
      <c r="O40" s="15" t="s">
        <v>54</v>
      </c>
      <c r="P40" s="15" t="s">
        <v>53</v>
      </c>
      <c r="Q40" s="15" t="s">
        <v>54</v>
      </c>
      <c r="R40" s="36"/>
      <c r="S40" s="36"/>
      <c r="T40" s="37"/>
    </row>
    <row r="41" spans="1:20" ht="12.75">
      <c r="A41" s="28" t="s">
        <v>68</v>
      </c>
      <c r="B41" s="16">
        <v>591</v>
      </c>
      <c r="C41" s="16">
        <v>4</v>
      </c>
      <c r="D41" s="16">
        <v>593</v>
      </c>
      <c r="E41" s="16">
        <v>4</v>
      </c>
      <c r="F41" s="16">
        <v>566</v>
      </c>
      <c r="G41" s="16">
        <v>4</v>
      </c>
      <c r="H41" s="16">
        <v>631</v>
      </c>
      <c r="I41" s="16">
        <v>4</v>
      </c>
      <c r="J41" s="16">
        <v>744</v>
      </c>
      <c r="K41" s="16">
        <v>4</v>
      </c>
      <c r="L41" s="16">
        <v>643</v>
      </c>
      <c r="M41" s="16">
        <v>4</v>
      </c>
      <c r="N41" s="16">
        <v>673</v>
      </c>
      <c r="O41" s="16">
        <v>4</v>
      </c>
      <c r="P41" s="16"/>
      <c r="Q41" s="16"/>
      <c r="R41" s="17">
        <f aca="true" t="shared" si="5" ref="R41:S44">B41+D41+F41+H41+J41+L41+N41+P41</f>
        <v>4441</v>
      </c>
      <c r="S41" s="17">
        <f t="shared" si="5"/>
        <v>28</v>
      </c>
      <c r="T41" s="18">
        <f>R41/S41</f>
        <v>158.60714285714286</v>
      </c>
    </row>
    <row r="42" spans="1:20" ht="12.75">
      <c r="A42" s="29" t="s">
        <v>69</v>
      </c>
      <c r="B42" s="20">
        <v>564</v>
      </c>
      <c r="C42" s="20">
        <v>4</v>
      </c>
      <c r="D42" s="20">
        <v>616</v>
      </c>
      <c r="E42" s="20">
        <v>4</v>
      </c>
      <c r="F42" s="20">
        <v>723</v>
      </c>
      <c r="G42" s="20">
        <v>4</v>
      </c>
      <c r="H42" s="20">
        <v>721</v>
      </c>
      <c r="I42" s="20">
        <v>4</v>
      </c>
      <c r="J42" s="20">
        <v>679</v>
      </c>
      <c r="K42" s="20">
        <v>4</v>
      </c>
      <c r="L42" s="20">
        <v>731</v>
      </c>
      <c r="M42" s="20">
        <v>4</v>
      </c>
      <c r="N42" s="20">
        <v>783</v>
      </c>
      <c r="O42" s="20">
        <v>4</v>
      </c>
      <c r="P42" s="20"/>
      <c r="Q42" s="20"/>
      <c r="R42" s="21">
        <f t="shared" si="5"/>
        <v>4817</v>
      </c>
      <c r="S42" s="21">
        <f t="shared" si="5"/>
        <v>28</v>
      </c>
      <c r="T42" s="22">
        <f>R42/S42</f>
        <v>172.03571428571428</v>
      </c>
    </row>
    <row r="43" spans="1:20" ht="12.7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>
        <f t="shared" si="5"/>
        <v>0</v>
      </c>
      <c r="S43" s="21">
        <f t="shared" si="5"/>
        <v>0</v>
      </c>
      <c r="T43" s="22" t="e">
        <f>R43/S43</f>
        <v>#DIV/0!</v>
      </c>
    </row>
    <row r="44" spans="1:20" ht="12.75">
      <c r="A44" s="19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>
        <f t="shared" si="5"/>
        <v>0</v>
      </c>
      <c r="S44" s="24">
        <f t="shared" si="5"/>
        <v>0</v>
      </c>
      <c r="T44" s="25" t="e">
        <f>R44/S44</f>
        <v>#DIV/0!</v>
      </c>
    </row>
    <row r="45" spans="1:20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/>
      <c r="S45" s="27"/>
      <c r="T45" s="27"/>
    </row>
    <row r="46" spans="1:20" ht="12.75">
      <c r="A46" s="33" t="s">
        <v>77</v>
      </c>
      <c r="B46" s="34" t="s">
        <v>45</v>
      </c>
      <c r="C46" s="34"/>
      <c r="D46" s="35" t="s">
        <v>46</v>
      </c>
      <c r="E46" s="35"/>
      <c r="F46" s="35" t="s">
        <v>47</v>
      </c>
      <c r="G46" s="35"/>
      <c r="H46" s="35" t="s">
        <v>48</v>
      </c>
      <c r="I46" s="35"/>
      <c r="J46" s="35" t="s">
        <v>49</v>
      </c>
      <c r="K46" s="35"/>
      <c r="L46" s="35" t="s">
        <v>50</v>
      </c>
      <c r="M46" s="35"/>
      <c r="N46" s="35" t="s">
        <v>51</v>
      </c>
      <c r="O46" s="35"/>
      <c r="P46" s="35" t="s">
        <v>52</v>
      </c>
      <c r="Q46" s="35"/>
      <c r="R46" s="36" t="s">
        <v>53</v>
      </c>
      <c r="S46" s="36" t="s">
        <v>54</v>
      </c>
      <c r="T46" s="37" t="s">
        <v>55</v>
      </c>
    </row>
    <row r="47" spans="1:20" ht="12.75">
      <c r="A47" s="33"/>
      <c r="B47" s="13" t="s">
        <v>53</v>
      </c>
      <c r="C47" s="14" t="s">
        <v>54</v>
      </c>
      <c r="D47" s="15" t="s">
        <v>53</v>
      </c>
      <c r="E47" s="15" t="s">
        <v>54</v>
      </c>
      <c r="F47" s="15" t="s">
        <v>53</v>
      </c>
      <c r="G47" s="15" t="s">
        <v>54</v>
      </c>
      <c r="H47" s="15" t="s">
        <v>53</v>
      </c>
      <c r="I47" s="15" t="s">
        <v>54</v>
      </c>
      <c r="J47" s="15" t="s">
        <v>56</v>
      </c>
      <c r="K47" s="15" t="s">
        <v>54</v>
      </c>
      <c r="L47" s="15" t="s">
        <v>53</v>
      </c>
      <c r="M47" s="15" t="s">
        <v>54</v>
      </c>
      <c r="N47" s="15" t="s">
        <v>53</v>
      </c>
      <c r="O47" s="15" t="s">
        <v>54</v>
      </c>
      <c r="P47" s="15" t="s">
        <v>53</v>
      </c>
      <c r="Q47" s="15" t="s">
        <v>54</v>
      </c>
      <c r="R47" s="36"/>
      <c r="S47" s="36"/>
      <c r="T47" s="37"/>
    </row>
    <row r="48" spans="1:20" ht="12.75">
      <c r="A48" s="28" t="s">
        <v>72</v>
      </c>
      <c r="B48" s="16">
        <v>780</v>
      </c>
      <c r="C48" s="16">
        <v>4</v>
      </c>
      <c r="D48" s="16">
        <v>715</v>
      </c>
      <c r="E48" s="16">
        <v>4</v>
      </c>
      <c r="F48" s="16">
        <v>800</v>
      </c>
      <c r="G48" s="16">
        <v>4</v>
      </c>
      <c r="H48" s="16">
        <v>830</v>
      </c>
      <c r="I48" s="16">
        <v>4</v>
      </c>
      <c r="J48" s="16">
        <v>812</v>
      </c>
      <c r="K48" s="16">
        <v>4</v>
      </c>
      <c r="L48" s="16">
        <v>920</v>
      </c>
      <c r="M48" s="16">
        <v>4</v>
      </c>
      <c r="N48" s="16">
        <v>825</v>
      </c>
      <c r="O48" s="16">
        <v>4</v>
      </c>
      <c r="P48" s="16"/>
      <c r="Q48" s="16"/>
      <c r="R48" s="17">
        <f aca="true" t="shared" si="6" ref="R48:S51">B48+D48+F48+H48+J48+L48+N48+P48</f>
        <v>5682</v>
      </c>
      <c r="S48" s="17">
        <f t="shared" si="6"/>
        <v>28</v>
      </c>
      <c r="T48" s="18">
        <f>R48/S48</f>
        <v>202.92857142857142</v>
      </c>
    </row>
    <row r="49" spans="1:20" ht="12.75">
      <c r="A49" s="29" t="s">
        <v>73</v>
      </c>
      <c r="B49" s="20">
        <v>993</v>
      </c>
      <c r="C49" s="20">
        <v>4</v>
      </c>
      <c r="D49" s="20">
        <v>789</v>
      </c>
      <c r="E49" s="20">
        <v>4</v>
      </c>
      <c r="F49" s="20">
        <v>748</v>
      </c>
      <c r="G49" s="20">
        <v>4</v>
      </c>
      <c r="H49" s="20">
        <v>802</v>
      </c>
      <c r="I49" s="20">
        <v>4</v>
      </c>
      <c r="J49" s="20">
        <v>722</v>
      </c>
      <c r="K49" s="20">
        <v>4</v>
      </c>
      <c r="L49" s="20">
        <v>824</v>
      </c>
      <c r="M49" s="20">
        <v>4</v>
      </c>
      <c r="N49" s="20">
        <v>889</v>
      </c>
      <c r="O49" s="20">
        <v>4</v>
      </c>
      <c r="P49" s="20"/>
      <c r="Q49" s="20"/>
      <c r="R49" s="21">
        <f t="shared" si="6"/>
        <v>5767</v>
      </c>
      <c r="S49" s="21">
        <f t="shared" si="6"/>
        <v>28</v>
      </c>
      <c r="T49" s="22">
        <f>R49/S49</f>
        <v>205.96428571428572</v>
      </c>
    </row>
    <row r="50" spans="1:20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1">
        <f t="shared" si="6"/>
        <v>0</v>
      </c>
      <c r="S50" s="21">
        <f t="shared" si="6"/>
        <v>0</v>
      </c>
      <c r="T50" s="22" t="e">
        <f>R50/S50</f>
        <v>#DIV/0!</v>
      </c>
    </row>
    <row r="51" spans="1:20" ht="12.75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>
        <f t="shared" si="6"/>
        <v>0</v>
      </c>
      <c r="S51" s="24">
        <f t="shared" si="6"/>
        <v>0</v>
      </c>
      <c r="T51" s="25" t="e">
        <f>R51/S51</f>
        <v>#DIV/0!</v>
      </c>
    </row>
    <row r="52" spans="1:20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  <c r="S52" s="27"/>
      <c r="T52" s="27"/>
    </row>
    <row r="53" spans="1:20" ht="12.75">
      <c r="A53" s="33" t="s">
        <v>82</v>
      </c>
      <c r="B53" s="34" t="s">
        <v>45</v>
      </c>
      <c r="C53" s="34"/>
      <c r="D53" s="35" t="s">
        <v>46</v>
      </c>
      <c r="E53" s="35"/>
      <c r="F53" s="35" t="s">
        <v>47</v>
      </c>
      <c r="G53" s="35"/>
      <c r="H53" s="35" t="s">
        <v>48</v>
      </c>
      <c r="I53" s="35"/>
      <c r="J53" s="35" t="s">
        <v>49</v>
      </c>
      <c r="K53" s="35"/>
      <c r="L53" s="35" t="s">
        <v>50</v>
      </c>
      <c r="M53" s="35"/>
      <c r="N53" s="35" t="s">
        <v>51</v>
      </c>
      <c r="O53" s="35"/>
      <c r="P53" s="35" t="s">
        <v>52</v>
      </c>
      <c r="Q53" s="35"/>
      <c r="R53" s="36" t="s">
        <v>53</v>
      </c>
      <c r="S53" s="36" t="s">
        <v>54</v>
      </c>
      <c r="T53" s="37" t="s">
        <v>55</v>
      </c>
    </row>
    <row r="54" spans="1:20" ht="12.75">
      <c r="A54" s="33"/>
      <c r="B54" s="13" t="s">
        <v>53</v>
      </c>
      <c r="C54" s="14" t="s">
        <v>54</v>
      </c>
      <c r="D54" s="15" t="s">
        <v>53</v>
      </c>
      <c r="E54" s="15" t="s">
        <v>54</v>
      </c>
      <c r="F54" s="15" t="s">
        <v>53</v>
      </c>
      <c r="G54" s="15" t="s">
        <v>54</v>
      </c>
      <c r="H54" s="15" t="s">
        <v>53</v>
      </c>
      <c r="I54" s="15" t="s">
        <v>54</v>
      </c>
      <c r="J54" s="15" t="s">
        <v>56</v>
      </c>
      <c r="K54" s="15" t="s">
        <v>54</v>
      </c>
      <c r="L54" s="15" t="s">
        <v>53</v>
      </c>
      <c r="M54" s="15" t="s">
        <v>54</v>
      </c>
      <c r="N54" s="15" t="s">
        <v>53</v>
      </c>
      <c r="O54" s="15" t="s">
        <v>54</v>
      </c>
      <c r="P54" s="15" t="s">
        <v>53</v>
      </c>
      <c r="Q54" s="15" t="s">
        <v>54</v>
      </c>
      <c r="R54" s="36"/>
      <c r="S54" s="36"/>
      <c r="T54" s="37"/>
    </row>
    <row r="55" spans="1:20" ht="12.75">
      <c r="A55" s="28" t="s">
        <v>62</v>
      </c>
      <c r="B55" s="16">
        <v>735</v>
      </c>
      <c r="C55" s="16">
        <v>4</v>
      </c>
      <c r="D55" s="16">
        <v>723</v>
      </c>
      <c r="E55" s="16">
        <v>4</v>
      </c>
      <c r="F55" s="16">
        <v>747</v>
      </c>
      <c r="G55" s="16">
        <v>4</v>
      </c>
      <c r="H55" s="16">
        <v>869</v>
      </c>
      <c r="I55" s="16">
        <v>4</v>
      </c>
      <c r="J55" s="16">
        <v>776</v>
      </c>
      <c r="K55" s="16">
        <v>4</v>
      </c>
      <c r="L55" s="16">
        <v>693</v>
      </c>
      <c r="M55" s="16">
        <v>4</v>
      </c>
      <c r="N55" s="16">
        <v>749</v>
      </c>
      <c r="O55" s="16">
        <v>4</v>
      </c>
      <c r="P55" s="16"/>
      <c r="Q55" s="16"/>
      <c r="R55" s="17">
        <f aca="true" t="shared" si="7" ref="R55:S58">B55+D55+F55+H55+J55+L55+N55+P55</f>
        <v>5292</v>
      </c>
      <c r="S55" s="17">
        <f t="shared" si="7"/>
        <v>28</v>
      </c>
      <c r="T55" s="18">
        <f>R55/S55</f>
        <v>189</v>
      </c>
    </row>
    <row r="56" spans="1:20" ht="12.75">
      <c r="A56" s="29" t="s">
        <v>76</v>
      </c>
      <c r="B56" s="20">
        <v>754</v>
      </c>
      <c r="C56" s="20">
        <v>4</v>
      </c>
      <c r="D56" s="20">
        <v>795</v>
      </c>
      <c r="E56" s="20">
        <v>4</v>
      </c>
      <c r="F56" s="20">
        <v>723</v>
      </c>
      <c r="G56" s="20">
        <v>4</v>
      </c>
      <c r="H56" s="20">
        <v>751</v>
      </c>
      <c r="I56" s="20">
        <v>4</v>
      </c>
      <c r="J56" s="20">
        <v>880</v>
      </c>
      <c r="K56" s="20">
        <v>4</v>
      </c>
      <c r="L56" s="20">
        <v>937</v>
      </c>
      <c r="M56" s="20">
        <v>4</v>
      </c>
      <c r="N56" s="20">
        <v>874</v>
      </c>
      <c r="O56" s="20">
        <v>4</v>
      </c>
      <c r="P56" s="20"/>
      <c r="Q56" s="20"/>
      <c r="R56" s="21">
        <f t="shared" si="7"/>
        <v>5714</v>
      </c>
      <c r="S56" s="21">
        <f t="shared" si="7"/>
        <v>28</v>
      </c>
      <c r="T56" s="22">
        <f>R56/S56</f>
        <v>204.07142857142858</v>
      </c>
    </row>
    <row r="57" spans="1:20" ht="12.75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>
        <f t="shared" si="7"/>
        <v>0</v>
      </c>
      <c r="S57" s="21">
        <f t="shared" si="7"/>
        <v>0</v>
      </c>
      <c r="T57" s="22" t="e">
        <f>R57/S57</f>
        <v>#DIV/0!</v>
      </c>
    </row>
    <row r="58" spans="1:20" ht="12.75">
      <c r="A58" s="19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>
        <f t="shared" si="7"/>
        <v>0</v>
      </c>
      <c r="S58" s="24">
        <f t="shared" si="7"/>
        <v>0</v>
      </c>
      <c r="T58" s="25" t="e">
        <f>R58/S58</f>
        <v>#DIV/0!</v>
      </c>
    </row>
  </sheetData>
  <sheetProtection sheet="1" objects="1" scenarios="1"/>
  <mergeCells count="97">
    <mergeCell ref="T53:T54"/>
    <mergeCell ref="N53:O53"/>
    <mergeCell ref="P53:Q53"/>
    <mergeCell ref="R53:R54"/>
    <mergeCell ref="S53:S54"/>
    <mergeCell ref="R46:R47"/>
    <mergeCell ref="S46:S47"/>
    <mergeCell ref="T46:T47"/>
    <mergeCell ref="A53:A54"/>
    <mergeCell ref="B53:C53"/>
    <mergeCell ref="D53:E53"/>
    <mergeCell ref="F53:G53"/>
    <mergeCell ref="H53:I53"/>
    <mergeCell ref="J53:K53"/>
    <mergeCell ref="L53:M53"/>
    <mergeCell ref="T39:T40"/>
    <mergeCell ref="A46:A47"/>
    <mergeCell ref="B46:C46"/>
    <mergeCell ref="D46:E46"/>
    <mergeCell ref="F46:G46"/>
    <mergeCell ref="H46:I46"/>
    <mergeCell ref="J46:K46"/>
    <mergeCell ref="L46:M46"/>
    <mergeCell ref="N46:O46"/>
    <mergeCell ref="P46:Q46"/>
    <mergeCell ref="N39:O39"/>
    <mergeCell ref="P39:Q39"/>
    <mergeCell ref="R39:R40"/>
    <mergeCell ref="S39:S40"/>
    <mergeCell ref="R32:R33"/>
    <mergeCell ref="S32:S33"/>
    <mergeCell ref="T32:T33"/>
    <mergeCell ref="A39:A40"/>
    <mergeCell ref="B39:C39"/>
    <mergeCell ref="D39:E39"/>
    <mergeCell ref="F39:G39"/>
    <mergeCell ref="H39:I39"/>
    <mergeCell ref="J39:K39"/>
    <mergeCell ref="L39:M39"/>
    <mergeCell ref="T25:T26"/>
    <mergeCell ref="A32:A33"/>
    <mergeCell ref="B32:C32"/>
    <mergeCell ref="D32:E32"/>
    <mergeCell ref="F32:G32"/>
    <mergeCell ref="H32:I32"/>
    <mergeCell ref="J32:K32"/>
    <mergeCell ref="L32:M32"/>
    <mergeCell ref="N32:O32"/>
    <mergeCell ref="P32:Q32"/>
    <mergeCell ref="N25:O25"/>
    <mergeCell ref="P25:Q25"/>
    <mergeCell ref="R25:R26"/>
    <mergeCell ref="S25:S26"/>
    <mergeCell ref="R18:R19"/>
    <mergeCell ref="S18:S19"/>
    <mergeCell ref="T18:T19"/>
    <mergeCell ref="A25:A26"/>
    <mergeCell ref="B25:C25"/>
    <mergeCell ref="D25:E25"/>
    <mergeCell ref="F25:G25"/>
    <mergeCell ref="H25:I25"/>
    <mergeCell ref="J25:K25"/>
    <mergeCell ref="L25:M25"/>
    <mergeCell ref="T11:T12"/>
    <mergeCell ref="A18:A19"/>
    <mergeCell ref="B18:C18"/>
    <mergeCell ref="D18:E18"/>
    <mergeCell ref="F18:G18"/>
    <mergeCell ref="H18:I18"/>
    <mergeCell ref="J18:K18"/>
    <mergeCell ref="L18:M18"/>
    <mergeCell ref="N18:O18"/>
    <mergeCell ref="P18:Q18"/>
    <mergeCell ref="N11:O11"/>
    <mergeCell ref="P11:Q11"/>
    <mergeCell ref="R11:R12"/>
    <mergeCell ref="S11:S12"/>
    <mergeCell ref="R4:R5"/>
    <mergeCell ref="S4:S5"/>
    <mergeCell ref="T4:T5"/>
    <mergeCell ref="A11:A12"/>
    <mergeCell ref="B11:C11"/>
    <mergeCell ref="D11:E11"/>
    <mergeCell ref="F11:G11"/>
    <mergeCell ref="H11:I11"/>
    <mergeCell ref="J11:K11"/>
    <mergeCell ref="L11:M11"/>
    <mergeCell ref="A2:T2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1.1902777777777778" right="0.5902777777777778" top="0" bottom="0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Mutke</cp:lastModifiedBy>
  <dcterms:created xsi:type="dcterms:W3CDTF">2011-10-12T23:02:50Z</dcterms:created>
  <dcterms:modified xsi:type="dcterms:W3CDTF">2011-11-17T12:04:18Z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493104661</vt:i4>
  </property>
  <property fmtid="{D5CDD505-2E9C-101B-9397-08002B2CF9AE}" pid="4" name="_EmailSubje">
    <vt:lpwstr>Doppel Cup 7. Spieltag</vt:lpwstr>
  </property>
  <property fmtid="{D5CDD505-2E9C-101B-9397-08002B2CF9AE}" pid="5" name="_AuthorEma">
    <vt:lpwstr>peter.mutke@citybowling-kassel.de</vt:lpwstr>
  </property>
  <property fmtid="{D5CDD505-2E9C-101B-9397-08002B2CF9AE}" pid="6" name="_AuthorEmailDisplayNa">
    <vt:lpwstr>Peter Mutke</vt:lpwstr>
  </property>
</Properties>
</file>